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<sst xmlns="http://schemas.openxmlformats.org/spreadsheetml/2006/main" count="27" uniqueCount="25">
  <si>
    <t>陆河县2024年中央政府还贷二级公路取消收费后补助资金分配方案</t>
  </si>
  <si>
    <t>序号</t>
  </si>
  <si>
    <t>项目类型</t>
  </si>
  <si>
    <t>所属镇别</t>
  </si>
  <si>
    <t>项目位置</t>
  </si>
  <si>
    <t>路线编码</t>
  </si>
  <si>
    <t>路段起点</t>
  </si>
  <si>
    <t>路段终点</t>
  </si>
  <si>
    <t>项目业主单位</t>
  </si>
  <si>
    <t>养护/检测里程
（公里）</t>
  </si>
  <si>
    <t>计划总投资
（万元）</t>
  </si>
  <si>
    <t>安排补助资金（万元）</t>
  </si>
  <si>
    <t>备注</t>
  </si>
  <si>
    <t>合计</t>
  </si>
  <si>
    <t>一、农村公路路面技术状况及安全提升工程</t>
  </si>
  <si>
    <t>农村公路路面技术状况提升工程</t>
  </si>
  <si>
    <t>河口镇</t>
  </si>
  <si>
    <t>高树至北笏</t>
  </si>
  <si>
    <t>Y859</t>
  </si>
  <si>
    <t>河口镇政府</t>
  </si>
  <si>
    <t>碣河路口至深湖村</t>
  </si>
  <si>
    <t>C623</t>
  </si>
  <si>
    <t>二、农村公路路况检测</t>
  </si>
  <si>
    <t>农村公路路况检测</t>
  </si>
  <si>
    <t>县交通运输局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</si>
</sst>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_ "/>
  </numFmts>
  <fonts count="26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name val="方正小标宋简体"/>
      <charset val="134"/>
    </font>
    <font>
      <b/>
      <sz val="13"/>
      <color theme="1"/>
      <name val="宋体"/>
      <charset val="134"/>
      <scheme val="minor"/>
    </font>
    <font>
      <sz val="1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NumberFormat="1">
      <alignment vertical="center"/>
    </xf>
    <xf numFmtId="0" fontId="4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176" fontId="2" fillId="0" borderId="6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7" fontId="4" fillId="0" borderId="0" xfId="0" applyNumberFormat="1" applyFont="1" applyFill="1" applyAlignment="1">
      <alignment horizontal="center" vertical="center"/>
    </xf>
    <xf numFmtId="177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"/>
  <sheetViews>
    <sheetView tabSelected="1" view="pageBreakPreview" zoomScale="76" zoomScaleNormal="80" workbookViewId="0">
      <pane ySplit="2" topLeftCell="A3" activePane="bottomLeft" state="frozen"/>
      <selection/>
      <selection pane="bottomLeft" activeCell="J12" sqref="J12"/>
    </sheetView>
  </sheetViews>
  <sheetFormatPr defaultColWidth="9" defaultRowHeight="13.5" outlineLevelRow="7"/>
  <cols>
    <col min="1" max="1" width="12.0333333333333" customWidth="1"/>
    <col min="2" max="2" width="22.3833333333333" customWidth="1"/>
    <col min="3" max="3" width="14.8583333333333" customWidth="1"/>
    <col min="4" max="4" width="29" customWidth="1"/>
    <col min="5" max="5" width="12.6333333333333" customWidth="1"/>
    <col min="6" max="7" width="12.6333333333333" style="4" customWidth="1"/>
    <col min="8" max="8" width="19.25" customWidth="1"/>
    <col min="9" max="9" width="13" customWidth="1"/>
    <col min="10" max="10" width="14.6333333333333" customWidth="1"/>
    <col min="11" max="11" width="13.75" style="4" customWidth="1"/>
    <col min="12" max="12" width="45.6166666666667" customWidth="1"/>
  </cols>
  <sheetData>
    <row r="1" s="1" customFormat="1" ht="44" customHeight="1" spans="1:12">
      <c r="A1" s="5" t="s">
        <v>0</v>
      </c>
      <c r="B1" s="6"/>
      <c r="C1" s="6"/>
      <c r="D1" s="6"/>
      <c r="E1" s="6"/>
      <c r="F1" s="6"/>
      <c r="G1" s="6"/>
      <c r="H1" s="6"/>
      <c r="I1" s="17"/>
      <c r="J1" s="6"/>
      <c r="K1" s="6"/>
      <c r="L1" s="6"/>
    </row>
    <row r="2" s="2" customFormat="1" ht="50" customHeight="1" spans="1:12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8" t="s">
        <v>7</v>
      </c>
      <c r="H2" s="7" t="s">
        <v>8</v>
      </c>
      <c r="I2" s="18" t="s">
        <v>9</v>
      </c>
      <c r="J2" s="19" t="s">
        <v>10</v>
      </c>
      <c r="K2" s="8" t="s">
        <v>11</v>
      </c>
      <c r="L2" s="19" t="s">
        <v>12</v>
      </c>
    </row>
    <row r="3" s="3" customFormat="1" ht="37" customHeight="1" spans="1:12">
      <c r="A3" s="7" t="s">
        <v>13</v>
      </c>
      <c r="B3" s="7"/>
      <c r="C3" s="7"/>
      <c r="D3" s="7"/>
      <c r="E3" s="7"/>
      <c r="F3" s="7"/>
      <c r="G3" s="7"/>
      <c r="H3" s="7"/>
      <c r="I3" s="8"/>
      <c r="J3" s="8">
        <f>SUM(J4,J7)</f>
        <v>196</v>
      </c>
      <c r="K3" s="8">
        <f>SUM(K4,K7)</f>
        <v>81.6938</v>
      </c>
      <c r="L3" s="19"/>
    </row>
    <row r="4" s="3" customFormat="1" ht="37" customHeight="1" spans="1:12">
      <c r="A4" s="9" t="s">
        <v>14</v>
      </c>
      <c r="B4" s="10"/>
      <c r="C4" s="10"/>
      <c r="D4" s="10"/>
      <c r="E4" s="10"/>
      <c r="F4" s="10"/>
      <c r="G4" s="10"/>
      <c r="H4" s="11"/>
      <c r="I4" s="8">
        <f t="shared" ref="I4:K4" si="0">SUM(I5:I6)</f>
        <v>2.2</v>
      </c>
      <c r="J4" s="8">
        <f t="shared" si="0"/>
        <v>176</v>
      </c>
      <c r="K4" s="8">
        <f t="shared" si="0"/>
        <v>67.3838</v>
      </c>
      <c r="L4" s="19"/>
    </row>
    <row r="5" ht="37" customHeight="1" spans="1:12">
      <c r="A5" s="12">
        <v>1</v>
      </c>
      <c r="B5" s="13" t="s">
        <v>15</v>
      </c>
      <c r="C5" s="12" t="s">
        <v>16</v>
      </c>
      <c r="D5" s="12" t="s">
        <v>17</v>
      </c>
      <c r="E5" s="12" t="s">
        <v>18</v>
      </c>
      <c r="F5" s="14">
        <v>0</v>
      </c>
      <c r="G5" s="14">
        <v>1.5</v>
      </c>
      <c r="H5" s="12" t="s">
        <v>19</v>
      </c>
      <c r="I5" s="16">
        <v>1.5</v>
      </c>
      <c r="J5" s="20">
        <v>120</v>
      </c>
      <c r="K5" s="16">
        <v>45.9435</v>
      </c>
      <c r="L5" s="21"/>
    </row>
    <row r="6" customFormat="1" ht="37" customHeight="1" spans="1:12">
      <c r="A6" s="12">
        <v>2</v>
      </c>
      <c r="B6" s="15"/>
      <c r="C6" s="12" t="s">
        <v>16</v>
      </c>
      <c r="D6" s="12" t="s">
        <v>20</v>
      </c>
      <c r="E6" s="12" t="s">
        <v>21</v>
      </c>
      <c r="F6" s="14">
        <v>0</v>
      </c>
      <c r="G6" s="14">
        <v>0.7</v>
      </c>
      <c r="H6" s="12" t="s">
        <v>19</v>
      </c>
      <c r="I6" s="16">
        <v>0.7</v>
      </c>
      <c r="J6" s="20">
        <v>56</v>
      </c>
      <c r="K6" s="16">
        <v>21.4403</v>
      </c>
      <c r="L6" s="21"/>
    </row>
    <row r="7" s="3" customFormat="1" ht="37" customHeight="1" spans="1:12">
      <c r="A7" s="9" t="s">
        <v>22</v>
      </c>
      <c r="B7" s="10"/>
      <c r="C7" s="10"/>
      <c r="D7" s="10"/>
      <c r="E7" s="10"/>
      <c r="F7" s="10"/>
      <c r="G7" s="10"/>
      <c r="H7" s="11"/>
      <c r="I7" s="8">
        <f t="shared" ref="I7:K7" si="1">SUM(I8)</f>
        <v>477</v>
      </c>
      <c r="J7" s="8">
        <f t="shared" si="1"/>
        <v>20</v>
      </c>
      <c r="K7" s="8">
        <f t="shared" si="1"/>
        <v>14.31</v>
      </c>
      <c r="L7" s="19"/>
    </row>
    <row r="8" s="3" customFormat="1" ht="37" customHeight="1" spans="1:12">
      <c r="A8" s="12">
        <v>3</v>
      </c>
      <c r="B8" s="12" t="s">
        <v>23</v>
      </c>
      <c r="C8" s="12"/>
      <c r="D8" s="12"/>
      <c r="E8" s="12"/>
      <c r="F8" s="16"/>
      <c r="G8" s="16"/>
      <c r="H8" s="12" t="s">
        <v>24</v>
      </c>
      <c r="I8" s="16">
        <v>477</v>
      </c>
      <c r="J8" s="16">
        <v>20</v>
      </c>
      <c r="K8" s="16">
        <v>14.31</v>
      </c>
      <c r="L8" s="22"/>
    </row>
  </sheetData>
  <mergeCells count="5">
    <mergeCell ref="A1:L1"/>
    <mergeCell ref="A3:H3"/>
    <mergeCell ref="A4:H4"/>
    <mergeCell ref="A7:H7"/>
    <mergeCell ref="B5:B6"/>
  </mergeCells>
  <pageMargins left="0.786805555555556" right="0.432638888888889" top="0.354166666666667" bottom="0.354166666666667" header="0.275" footer="0.196527777777778"/>
  <pageSetup paperSize="9" scale="61" fitToHeight="0" orientation="landscape" horizontalDpi="600"/>
  <headerFooter>
    <oddFooter>&amp;C&amp;12第 &amp;P 页，共 &amp;N 页</oddFooter>
  </headerFooter>
  <rowBreaks count="2" manualBreakCount="2">
    <brk id="8" max="16383" man="1"/>
    <brk id="8" max="16383" man="1"/>
  </rowBreaks>
  <ignoredErrors>
    <ignoredError sqref="J4:K4" formulaRange="1" unlockedFormula="1"/>
    <ignoredError sqref="I7:K7 J3:K3 I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陆河县交通运输局规划股</dc:creator>
  <cp:lastModifiedBy>Aaron.</cp:lastModifiedBy>
  <dcterms:created xsi:type="dcterms:W3CDTF">2023-04-04T02:57:00Z</dcterms:created>
  <dcterms:modified xsi:type="dcterms:W3CDTF">2024-07-25T09:32:16Z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CCFCAC553BBF4EEA90AB961439F8BF59</vt:lpwstr>
  </property>
  <property fmtid="{D5CDD505-2E9C-101B-9397-08002B2CF9AE}" pid="3" name="KSOProductBuildVer">
    <vt:lpwstr>2052-12.1.0.16929</vt:lpwstr>
  </property>
</Properties>
</file>