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5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<sst xmlns="http://schemas.openxmlformats.org/spreadsheetml/2006/main" count="51" uniqueCount="35">
  <si>
    <t>陆河县2023年“四好农村路”市级补助资金（第一批）分配方案</t>
  </si>
  <si>
    <t>序号</t>
  </si>
  <si>
    <t>项目类型</t>
  </si>
  <si>
    <t>项目名称</t>
  </si>
  <si>
    <t>建设业主单位</t>
  </si>
  <si>
    <t>实施里程（公里）</t>
  </si>
  <si>
    <t>批复总投资
（万元）</t>
  </si>
  <si>
    <t>已下达中央补助资金（万元）</t>
  </si>
  <si>
    <t>已下达省涉农资金（万元）</t>
  </si>
  <si>
    <t>此次分配资金
（万元）</t>
  </si>
  <si>
    <t>备注</t>
  </si>
  <si>
    <t>合计</t>
  </si>
  <si>
    <t>一、“四好农村路”建设（农村公路单改双项目）</t>
  </si>
  <si>
    <t>通建制村单改双</t>
  </si>
  <si>
    <t>苏坑村下村至嶂下尾</t>
  </si>
  <si>
    <t>上护镇人民政府</t>
  </si>
  <si>
    <t>省民生实事</t>
  </si>
  <si>
    <t>路网联结工程</t>
  </si>
  <si>
    <t>龙须径村路口（G235）至龙须径村内</t>
  </si>
  <si>
    <t>新田镇人民政府</t>
  </si>
  <si>
    <t>枫树村委桥头至前坝村</t>
  </si>
  <si>
    <t>河口镇人民政府</t>
  </si>
  <si>
    <t>龙岗路口至三丰祠堂旁</t>
  </si>
  <si>
    <t>嶂肚路口至嶂肚</t>
  </si>
  <si>
    <t>西湖村委至子寮</t>
  </si>
  <si>
    <t>大塘村至岭头村</t>
  </si>
  <si>
    <t>二、“四好农村路”养护专项工程及日常养护</t>
  </si>
  <si>
    <t>日常养护</t>
  </si>
  <si>
    <t>2023年农村公路日常养护</t>
  </si>
  <si>
    <t>县公路事务中心</t>
  </si>
  <si>
    <t>/</t>
  </si>
  <si>
    <t>危桥改造（加固）</t>
  </si>
  <si>
    <t>内洞桥</t>
  </si>
  <si>
    <t>桥长：140米
桥宽：10米</t>
  </si>
  <si>
    <t>省市民生实事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</si>
</sst>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protection locked="0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NumberFormat="1">
      <alignment vertical="center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1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 2 2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"/>
  <sheetViews>
    <sheetView tabSelected="1" zoomScale="80" zoomScaleNormal="80" workbookViewId="0">
      <pane ySplit="2" topLeftCell="A3" activePane="bottomLeft" state="frozen"/>
      <selection/>
      <selection pane="bottomLeft" activeCell="I6" sqref="I6"/>
    </sheetView>
  </sheetViews>
  <sheetFormatPr defaultColWidth="9" defaultRowHeight="13.5"/>
  <cols>
    <col min="1" max="1" width="7.5" customWidth="1"/>
    <col min="2" max="2" width="22.375" customWidth="1"/>
    <col min="3" max="3" width="26" customWidth="1"/>
    <col min="4" max="4" width="19.25" customWidth="1"/>
    <col min="5" max="5" width="13.75" style="2" customWidth="1"/>
    <col min="6" max="6" width="14.625" style="2" customWidth="1"/>
    <col min="7" max="7" width="17" style="2" customWidth="1"/>
    <col min="8" max="8" width="14.625" style="2" customWidth="1"/>
    <col min="9" max="9" width="19.25" style="2" customWidth="1"/>
    <col min="10" max="10" width="14.8416666666667" customWidth="1"/>
  </cols>
  <sheetData>
    <row r="1" ht="54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46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5" t="s">
        <v>10</v>
      </c>
    </row>
    <row r="3" s="1" customFormat="1" ht="40" customHeight="1" spans="1:10">
      <c r="A3" s="7" t="s">
        <v>11</v>
      </c>
      <c r="B3" s="8"/>
      <c r="C3" s="8"/>
      <c r="D3" s="9"/>
      <c r="E3" s="6"/>
      <c r="F3" s="6"/>
      <c r="G3" s="6">
        <f t="shared" ref="G3:I3" si="0">SUM(G4,G12)</f>
        <v>440</v>
      </c>
      <c r="H3" s="6">
        <f t="shared" si="0"/>
        <v>643.9306</v>
      </c>
      <c r="I3" s="6">
        <f t="shared" si="0"/>
        <v>313.739</v>
      </c>
      <c r="J3" s="15"/>
    </row>
    <row r="4" s="1" customFormat="1" ht="40" customHeight="1" spans="1:10">
      <c r="A4" s="7" t="s">
        <v>12</v>
      </c>
      <c r="B4" s="8"/>
      <c r="C4" s="8"/>
      <c r="D4" s="9"/>
      <c r="E4" s="6">
        <f t="shared" ref="E4:I4" si="1">SUM(E5:E11)</f>
        <v>9.002</v>
      </c>
      <c r="F4" s="6">
        <f t="shared" si="1"/>
        <v>1242.2308</v>
      </c>
      <c r="G4" s="6">
        <f t="shared" si="1"/>
        <v>258</v>
      </c>
      <c r="H4" s="6">
        <f t="shared" si="1"/>
        <v>416.775</v>
      </c>
      <c r="I4" s="6">
        <f t="shared" si="1"/>
        <v>143.4096</v>
      </c>
      <c r="J4" s="15"/>
    </row>
    <row r="5" s="1" customFormat="1" ht="40" customHeight="1" spans="1:10">
      <c r="A5" s="10">
        <v>1</v>
      </c>
      <c r="B5" s="10" t="s">
        <v>13</v>
      </c>
      <c r="C5" s="10" t="s">
        <v>14</v>
      </c>
      <c r="D5" s="11" t="s">
        <v>15</v>
      </c>
      <c r="E5" s="12">
        <v>1.656</v>
      </c>
      <c r="F5" s="12">
        <v>256.7203</v>
      </c>
      <c r="G5" s="12">
        <v>124</v>
      </c>
      <c r="H5" s="12"/>
      <c r="I5" s="12">
        <v>34.5184</v>
      </c>
      <c r="J5" s="16" t="s">
        <v>16</v>
      </c>
    </row>
    <row r="6" s="1" customFormat="1" ht="40" customHeight="1" spans="1:10">
      <c r="A6" s="10">
        <v>2</v>
      </c>
      <c r="B6" s="10" t="s">
        <v>17</v>
      </c>
      <c r="C6" s="10" t="s">
        <v>18</v>
      </c>
      <c r="D6" s="10" t="s">
        <v>19</v>
      </c>
      <c r="E6" s="12">
        <v>1.15</v>
      </c>
      <c r="F6" s="12">
        <v>129.8075</v>
      </c>
      <c r="G6" s="12"/>
      <c r="H6" s="12">
        <v>86.25</v>
      </c>
      <c r="I6" s="12">
        <v>8.3046</v>
      </c>
      <c r="J6" s="16" t="s">
        <v>16</v>
      </c>
    </row>
    <row r="7" s="1" customFormat="1" ht="40" customHeight="1" spans="1:10">
      <c r="A7" s="10">
        <v>3</v>
      </c>
      <c r="B7" s="10" t="s">
        <v>13</v>
      </c>
      <c r="C7" s="11" t="s">
        <v>20</v>
      </c>
      <c r="D7" s="10" t="s">
        <v>21</v>
      </c>
      <c r="E7" s="13">
        <v>0.659</v>
      </c>
      <c r="F7" s="12">
        <v>148.2709</v>
      </c>
      <c r="G7" s="12">
        <v>49</v>
      </c>
      <c r="H7" s="12"/>
      <c r="I7" s="12">
        <v>24.4079</v>
      </c>
      <c r="J7" s="16" t="s">
        <v>16</v>
      </c>
    </row>
    <row r="8" s="1" customFormat="1" ht="40" customHeight="1" spans="1:10">
      <c r="A8" s="10">
        <v>4</v>
      </c>
      <c r="B8" s="10" t="s">
        <v>17</v>
      </c>
      <c r="C8" s="11" t="s">
        <v>22</v>
      </c>
      <c r="D8" s="10" t="s">
        <v>21</v>
      </c>
      <c r="E8" s="13">
        <v>1.13</v>
      </c>
      <c r="F8" s="14">
        <v>138.4014</v>
      </c>
      <c r="G8" s="12">
        <v>85</v>
      </c>
      <c r="H8" s="12"/>
      <c r="I8" s="12">
        <v>12.9036</v>
      </c>
      <c r="J8" s="16" t="s">
        <v>16</v>
      </c>
    </row>
    <row r="9" s="1" customFormat="1" ht="40" customHeight="1" spans="1:10">
      <c r="A9" s="10">
        <v>5</v>
      </c>
      <c r="B9" s="10" t="s">
        <v>17</v>
      </c>
      <c r="C9" s="11" t="s">
        <v>23</v>
      </c>
      <c r="D9" s="10" t="s">
        <v>21</v>
      </c>
      <c r="E9" s="13">
        <v>0.907</v>
      </c>
      <c r="F9" s="14">
        <v>94.8678</v>
      </c>
      <c r="G9" s="12"/>
      <c r="H9" s="12">
        <v>68.025</v>
      </c>
      <c r="I9" s="12">
        <v>3.3682</v>
      </c>
      <c r="J9" s="16" t="s">
        <v>16</v>
      </c>
    </row>
    <row r="10" s="1" customFormat="1" ht="40" customHeight="1" spans="1:10">
      <c r="A10" s="10">
        <v>6</v>
      </c>
      <c r="B10" s="10" t="s">
        <v>13</v>
      </c>
      <c r="C10" s="11" t="s">
        <v>24</v>
      </c>
      <c r="D10" s="10" t="s">
        <v>21</v>
      </c>
      <c r="E10" s="13">
        <v>2.05</v>
      </c>
      <c r="F10" s="14">
        <v>321.6078</v>
      </c>
      <c r="G10" s="12"/>
      <c r="H10" s="12">
        <v>153.75</v>
      </c>
      <c r="I10" s="12">
        <v>55.4203</v>
      </c>
      <c r="J10" s="16" t="s">
        <v>16</v>
      </c>
    </row>
    <row r="11" s="1" customFormat="1" ht="40" customHeight="1" spans="1:10">
      <c r="A11" s="10">
        <v>7</v>
      </c>
      <c r="B11" s="10" t="s">
        <v>13</v>
      </c>
      <c r="C11" s="11" t="s">
        <v>25</v>
      </c>
      <c r="D11" s="10" t="s">
        <v>21</v>
      </c>
      <c r="E11" s="13">
        <v>1.45</v>
      </c>
      <c r="F11" s="14">
        <v>152.5551</v>
      </c>
      <c r="G11" s="12"/>
      <c r="H11" s="12">
        <v>108.75</v>
      </c>
      <c r="I11" s="12">
        <v>4.4866</v>
      </c>
      <c r="J11" s="16" t="s">
        <v>16</v>
      </c>
    </row>
    <row r="12" s="1" customFormat="1" ht="40" customHeight="1" spans="1:10">
      <c r="A12" s="7" t="s">
        <v>26</v>
      </c>
      <c r="B12" s="8"/>
      <c r="C12" s="8"/>
      <c r="D12" s="9"/>
      <c r="E12" s="6"/>
      <c r="F12" s="6"/>
      <c r="G12" s="6">
        <f t="shared" ref="G12:I12" si="2">SUM(G13:G14)</f>
        <v>182</v>
      </c>
      <c r="H12" s="6">
        <f t="shared" si="2"/>
        <v>227.1556</v>
      </c>
      <c r="I12" s="6">
        <f t="shared" si="2"/>
        <v>170.3294</v>
      </c>
      <c r="J12" s="15"/>
    </row>
    <row r="13" s="1" customFormat="1" ht="40" customHeight="1" spans="1:10">
      <c r="A13" s="10">
        <v>8</v>
      </c>
      <c r="B13" s="10" t="s">
        <v>27</v>
      </c>
      <c r="C13" s="11" t="s">
        <v>28</v>
      </c>
      <c r="D13" s="11" t="s">
        <v>29</v>
      </c>
      <c r="E13" s="13">
        <v>1121.148</v>
      </c>
      <c r="F13" s="14" t="s">
        <v>30</v>
      </c>
      <c r="G13" s="12">
        <v>0</v>
      </c>
      <c r="H13" s="12">
        <v>0</v>
      </c>
      <c r="I13" s="12">
        <v>170.3294</v>
      </c>
      <c r="J13" s="17"/>
    </row>
    <row r="14" s="1" customFormat="1" ht="48" customHeight="1" spans="1:10">
      <c r="A14" s="10">
        <v>9</v>
      </c>
      <c r="B14" s="10" t="s">
        <v>31</v>
      </c>
      <c r="C14" s="11" t="s">
        <v>32</v>
      </c>
      <c r="D14" s="11" t="s">
        <v>29</v>
      </c>
      <c r="E14" s="13" t="s">
        <v>33</v>
      </c>
      <c r="F14" s="12">
        <v>495.985</v>
      </c>
      <c r="G14" s="12">
        <v>182</v>
      </c>
      <c r="H14" s="12">
        <v>227.1556</v>
      </c>
      <c r="I14" s="12">
        <v>0</v>
      </c>
      <c r="J14" s="16" t="s">
        <v>34</v>
      </c>
    </row>
  </sheetData>
  <mergeCells count="4">
    <mergeCell ref="A1:J1"/>
    <mergeCell ref="A3:D3"/>
    <mergeCell ref="A4:D4"/>
    <mergeCell ref="A12:D12"/>
  </mergeCells>
  <pageMargins left="0.786805555555556" right="0.472222222222222" top="0.629861111111111" bottom="0.747916666666667" header="0.5" footer="0.5"/>
  <pageSetup paperSize="9" scale="78" orientation="landscape"/>
  <headerFooter/>
  <ignoredErrors>
    <ignoredError sqref="G12:I12 E4:F4 G3:I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陆河县交通运输局规划股</dc:creator>
  <cp:lastModifiedBy>ω冋</cp:lastModifiedBy>
  <dcterms:created xsi:type="dcterms:W3CDTF">2023-01-12T01:33:00Z</dcterms:created>
  <dcterms:modified xsi:type="dcterms:W3CDTF">2024-03-28T03:03:28Z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BF2E1254DF8B4D1C9DF9F50A7D2331CB_13</vt:lpwstr>
  </property>
  <property fmtid="{D5CDD505-2E9C-101B-9397-08002B2CF9AE}" pid="3" name="KSOProductBuildVer">
    <vt:lpwstr>2052-12.1.0.15712</vt:lpwstr>
  </property>
</Properties>
</file>