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802\office6\"/>
    </mc:Choice>
  </mc:AlternateContent>
  <bookViews>
    <workbookView windowWidth="26580" windowHeight="9405" activeTab="1"/>
  </bookViews>
  <sheets>
    <sheet name="恒泰嘉园" sheetId="1" r:id="rId1"/>
    <sheet name="裕丰豪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<sst xmlns="http://schemas.openxmlformats.org/spreadsheetml/2006/main" count="74" uniqueCount="42">
  <si>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t>汕尾市新建商品住房销售价格申报表(住宅、商铺)</t>
  </si>
  <si>
    <r>
      <t>房地产开发企业名称（加盖公章）：</t>
    </r>
    <r>
      <rPr>
        <sz val="10.5"/>
        <color theme="1"/>
        <rFont val="宋体"/>
        <charset val="134"/>
        <scheme val="minor"/>
      </rPr>
      <t xml:space="preserve"> </t>
    </r>
    <r>
      <rPr>
        <sz val="10.5"/>
        <color theme="1"/>
        <rFont val="宋体"/>
        <charset val="134"/>
      </rPr>
      <t>陆河县日昇投资有限公司</t>
    </r>
    <r>
      <rPr>
        <sz val="10.5"/>
        <color theme="1"/>
        <rFont val="宋体"/>
        <charset val="134"/>
        <scheme val="minor"/>
      </rPr>
      <t xml:space="preserve">                                                                                                    项目(楼盘)名称：恒泰嘉园</t>
    </r>
  </si>
  <si>
    <t xml:space="preserve">项目所在县(市、区): 陆河县                                                                                                                               申报时间:    2026年10月13日 </t>
  </si>
  <si>
    <t>序号</t>
  </si>
  <si>
    <t>幢(栋)号</t>
  </si>
  <si>
    <t>房号</t>
  </si>
  <si>
    <t>楼层(F)</t>
  </si>
  <si>
    <t>户型</t>
  </si>
  <si>
    <t>层高（m)</t>
  </si>
  <si>
    <t>建筑面积（㎡）</t>
  </si>
  <si>
    <t>套内建筑面积（㎡）</t>
  </si>
  <si>
    <t>分摊的共有建筑面积（㎡）</t>
  </si>
  <si>
    <t>建筑面积单价（元/㎡）</t>
  </si>
  <si>
    <t>套内建筑面积销售单价（元/㎡）</t>
  </si>
  <si>
    <t>总售价(元)</t>
  </si>
  <si>
    <t>优惠折扣及其条件</t>
  </si>
  <si>
    <t>销售
状态</t>
  </si>
  <si>
    <t>交付标准</t>
  </si>
  <si>
    <t>备注</t>
  </si>
  <si>
    <t>珊瑚楼</t>
  </si>
  <si>
    <t>四房两厅三卫</t>
  </si>
  <si>
    <t>本次申请后不低9折</t>
  </si>
  <si>
    <t>待售</t>
  </si>
  <si>
    <t>毛坯</t>
  </si>
  <si>
    <t>碧玺楼</t>
  </si>
  <si>
    <t>珍珠楼</t>
  </si>
  <si>
    <t>统计汇总</t>
  </si>
  <si>
    <t>套均建筑面积（㎡/套）</t>
  </si>
  <si>
    <t>总建筑面积（㎡）</t>
  </si>
  <si>
    <t>建筑面积均价(元/㎡)</t>
  </si>
  <si>
    <t>地面建筑
最高层数(F)</t>
  </si>
  <si>
    <r>
      <t>注：
1. 本申报表按幢(栋)填写，申请预（现）售的商品住房均需按套填写相关信息并申报销售价格。 2. 销售价格构成包括合理的开发建设成本、费用、税金和利润等；与商品房配套建设的各项基础设施，包括供水、供电、供气、通讯、有线电视、安全监控系统、信报箱等建设费用，一律计入开发建设成本，不得在房价外另行收取。 3. 建筑面积=套内建筑面积+分摊的共有建筑面积。  4.</t>
    </r>
    <r>
      <rPr>
        <sz val="12"/>
        <color indexed="10"/>
        <rFont val="宋体"/>
        <charset val="134"/>
      </rPr>
      <t>交付标准为开发企业实际交付业主使用的标准，如实填写“毛坯”或“装修</t>
    </r>
    <r>
      <rPr>
        <sz val="12"/>
        <rFont val="宋体"/>
        <charset val="134"/>
      </rPr>
      <t>”。  
5、</t>
    </r>
    <r>
      <rPr>
        <sz val="12"/>
        <color indexed="10"/>
        <rFont val="宋体"/>
        <charset val="134"/>
      </rPr>
      <t>“备注”栏按实际情况填写“首次申报”、“重新申报”等</t>
    </r>
    <r>
      <rPr>
        <sz val="12"/>
        <rFont val="宋体"/>
        <charset val="134"/>
      </rPr>
      <t>。</t>
    </r>
  </si>
  <si>
    <r>
      <t>房地产开发企业名称（加盖公章）：</t>
    </r>
    <r>
      <rPr>
        <sz val="12"/>
        <color theme="1"/>
        <rFont val="宋体"/>
        <charset val="134"/>
        <scheme val="minor"/>
      </rPr>
      <t xml:space="preserve">                                         项目(楼盘)名称：裕丰豪庭</t>
    </r>
  </si>
  <si>
    <t xml:space="preserve">项目所在县(市、区): 陆河县裕丰投资发展有限公司                           申报时间: 2026 年 10 月 13 日 </t>
  </si>
  <si>
    <t>3幢</t>
  </si>
  <si>
    <t>3栋1503</t>
  </si>
  <si>
    <t>三房两厅两卫</t>
  </si>
  <si>
    <t>本次申请后不低于9折</t>
  </si>
  <si>
    <t>未售</t>
  </si>
  <si>
    <t>重新申报</t>
  </si>
  <si>
    <t>地面建筑
最高层数(F)23</t>
  </si>
  <si>
    <t>注：
1. 本申报表按幢(栋)填写，申请预（现）售的商品住房均需按套填写相关信息并申报销售价格。 2. 销售价格构成包括合理的开发建设成本、费用、税金和利润等；与商品房配套建设的各项基础设施，包括供水、供电、供气、通讯、有线电视、安全监控系统、信报箱等建设费用，一律计入开发建设成本，不得在房价外另行收取。 3. 建筑面积=套内建筑面积+分摊的共有建筑面积。  4.交付标准为开发企业实际交付业主使用的标准，如实填写“毛坯”或“装修”。  
5、“备注”栏按实际情况填写“首次申报”、“重新申报”等。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</si>
</sst>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</numFmts>
  <fonts count="44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.5"/>
      <color rgb="FF000000"/>
      <name val="Arial"/>
      <charset val="134"/>
    </font>
    <font>
      <sz val="10"/>
      <color rgb="FF000000"/>
      <name val="Arial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0.5"/>
      <color theme="1"/>
      <name val="Arial"/>
      <charset val="134"/>
    </font>
    <font>
      <sz val="10"/>
      <color theme="1"/>
      <name val="Arial"/>
      <charset val="134"/>
    </font>
    <font>
      <sz val="10.5"/>
      <name val="Arial"/>
      <charset val="134"/>
    </font>
    <font>
      <sz val="10"/>
      <name val="Arial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8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21" applyNumberFormat="0" applyAlignment="0" applyProtection="0">
      <alignment vertical="center"/>
    </xf>
    <xf numFmtId="0" fontId="33" fillId="5" borderId="22" applyNumberFormat="0" applyAlignment="0" applyProtection="0">
      <alignment vertical="center"/>
    </xf>
    <xf numFmtId="0" fontId="34" fillId="5" borderId="21" applyNumberFormat="0" applyAlignment="0" applyProtection="0">
      <alignment vertical="center"/>
    </xf>
    <xf numFmtId="0" fontId="35" fillId="6" borderId="23" applyNumberFormat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/>
    </xf>
    <xf numFmtId="2" fontId="11" fillId="2" borderId="0" xfId="0" applyNumberFormat="1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9" fillId="0" borderId="7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3" fillId="0" borderId="12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vertical="center"/>
    </xf>
    <xf numFmtId="176" fontId="23" fillId="0" borderId="8" xfId="0" applyNumberFormat="1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selection activeCell="A1" sqref="A1:P1"/>
    </sheetView>
  </sheetViews>
  <sheetFormatPr defaultColWidth="9" defaultRowHeight="13.5"/>
  <cols>
    <col min="10" max="10" width="16.625" customWidth="1"/>
    <col min="11" max="11" width="16.25" customWidth="1"/>
    <col min="12" max="12" width="19.25" customWidth="1"/>
    <col min="13" max="13" width="26.375" customWidth="1"/>
    <col min="16" max="16" width="14.875" customWidth="1"/>
  </cols>
  <sheetData>
    <row r="1" ht="28.5" spans="1:16">
      <c r="A1" s="30" t="s">
        <v>0</v>
      </c>
      <c r="B1" s="31"/>
      <c r="C1" s="31"/>
      <c r="D1" s="31"/>
      <c r="E1" s="31"/>
      <c r="F1" s="31"/>
      <c r="G1" s="32"/>
      <c r="H1" s="32"/>
      <c r="I1" s="32"/>
      <c r="J1" s="33"/>
      <c r="K1" s="31"/>
      <c r="L1" s="34"/>
      <c r="M1" s="31"/>
      <c r="N1" s="31"/>
      <c r="O1" s="31"/>
      <c r="P1" s="35"/>
    </row>
    <row r="2" spans="1:16">
      <c r="A2" s="36" t="s">
        <v>1</v>
      </c>
      <c r="B2" s="37"/>
      <c r="C2" s="38"/>
      <c r="D2" s="37"/>
      <c r="E2" s="37"/>
      <c r="F2" s="37"/>
      <c r="G2" s="39"/>
      <c r="H2" s="39"/>
      <c r="I2" s="39"/>
      <c r="J2" s="40"/>
      <c r="K2" s="37"/>
      <c r="L2" s="41"/>
      <c r="M2" s="37"/>
      <c r="N2" s="37"/>
      <c r="O2" s="37"/>
      <c r="P2" s="42"/>
    </row>
    <row r="3" spans="1:16">
      <c r="A3" s="36" t="s">
        <v>2</v>
      </c>
      <c r="B3" s="37"/>
      <c r="C3" s="38"/>
      <c r="D3" s="37"/>
      <c r="E3" s="37"/>
      <c r="F3" s="37"/>
      <c r="G3" s="39"/>
      <c r="H3" s="39"/>
      <c r="I3" s="39"/>
      <c r="J3" s="40"/>
      <c r="K3" s="37"/>
      <c r="L3" s="41"/>
      <c r="M3" s="37"/>
      <c r="N3" s="37"/>
      <c r="O3" s="37"/>
      <c r="P3" s="42"/>
    </row>
    <row r="4" ht="51" spans="1:16">
      <c r="A4" s="43" t="s">
        <v>3</v>
      </c>
      <c r="B4" s="43" t="s">
        <v>4</v>
      </c>
      <c r="C4" s="43" t="s">
        <v>5</v>
      </c>
      <c r="D4" s="43" t="s">
        <v>6</v>
      </c>
      <c r="E4" s="43" t="s">
        <v>7</v>
      </c>
      <c r="F4" s="43" t="s">
        <v>8</v>
      </c>
      <c r="G4" s="44" t="s">
        <v>9</v>
      </c>
      <c r="H4" s="44" t="s">
        <v>10</v>
      </c>
      <c r="I4" s="44" t="s">
        <v>11</v>
      </c>
      <c r="J4" s="45" t="s">
        <v>12</v>
      </c>
      <c r="K4" s="43" t="s">
        <v>13</v>
      </c>
      <c r="L4" s="46" t="s">
        <v>14</v>
      </c>
      <c r="M4" s="43" t="s">
        <v>15</v>
      </c>
      <c r="N4" s="47" t="s">
        <v>16</v>
      </c>
      <c r="O4" s="47" t="s">
        <v>17</v>
      </c>
      <c r="P4" s="47" t="s">
        <v>18</v>
      </c>
    </row>
    <row r="5" ht="27" spans="1:16">
      <c r="A5" s="48">
        <v>1</v>
      </c>
      <c r="B5" s="49" t="s">
        <v>19</v>
      </c>
      <c r="C5" s="50">
        <v>2502</v>
      </c>
      <c r="D5" s="51">
        <v>25</v>
      </c>
      <c r="E5" s="52" t="s">
        <v>20</v>
      </c>
      <c r="F5" s="53">
        <v>3</v>
      </c>
      <c r="G5" s="49">
        <v>181.01</v>
      </c>
      <c r="H5" s="49">
        <v>149.63</v>
      </c>
      <c r="I5" s="49">
        <v>31.38</v>
      </c>
      <c r="J5" s="54">
        <f t="shared" ref="J5:J7" si="0">L5/G5</f>
        <v>6629.46798519419</v>
      </c>
      <c r="K5" s="55">
        <f t="shared" ref="K5:K7" si="1">L5/H5</f>
        <v>8019.78212925216</v>
      </c>
      <c r="L5" s="56">
        <v>1200000</v>
      </c>
      <c r="M5" s="57" t="s">
        <v>21</v>
      </c>
      <c r="N5" s="58" t="s">
        <v>22</v>
      </c>
      <c r="O5" s="58" t="s">
        <v>23</v>
      </c>
      <c r="P5" s="59"/>
    </row>
    <row r="6" ht="27" spans="1:16">
      <c r="A6" s="48">
        <v>2</v>
      </c>
      <c r="B6" s="54" t="s">
        <v>24</v>
      </c>
      <c r="C6" s="50">
        <v>2302</v>
      </c>
      <c r="D6" s="60">
        <v>23</v>
      </c>
      <c r="E6" s="52" t="s">
        <v>20</v>
      </c>
      <c r="F6" s="61">
        <v>3</v>
      </c>
      <c r="G6" s="54">
        <v>178.11</v>
      </c>
      <c r="H6" s="54">
        <v>150.43</v>
      </c>
      <c r="I6" s="54">
        <v>27.68</v>
      </c>
      <c r="J6" s="54">
        <f t="shared" si="0"/>
        <v>6344.39391387345</v>
      </c>
      <c r="K6" s="55">
        <f t="shared" si="1"/>
        <v>7511.79950807685</v>
      </c>
      <c r="L6" s="56">
        <v>1130000</v>
      </c>
      <c r="M6" s="57" t="s">
        <v>21</v>
      </c>
      <c r="N6" s="58" t="s">
        <v>22</v>
      </c>
      <c r="O6" s="58" t="s">
        <v>23</v>
      </c>
      <c r="P6" s="59"/>
    </row>
    <row r="7" ht="27" spans="1:16">
      <c r="A7" s="48">
        <v>3</v>
      </c>
      <c r="B7" s="49" t="s">
        <v>25</v>
      </c>
      <c r="C7" s="50">
        <v>602</v>
      </c>
      <c r="D7" s="60">
        <v>6</v>
      </c>
      <c r="E7" s="52" t="s">
        <v>20</v>
      </c>
      <c r="F7" s="61">
        <v>3</v>
      </c>
      <c r="G7" s="54">
        <v>177.37</v>
      </c>
      <c r="H7" s="54">
        <v>150.43</v>
      </c>
      <c r="I7" s="54">
        <v>26.94</v>
      </c>
      <c r="J7" s="54">
        <f t="shared" si="0"/>
        <v>5299.6560861476</v>
      </c>
      <c r="K7" s="55">
        <f t="shared" si="1"/>
        <v>6248.75357309047</v>
      </c>
      <c r="L7" s="56">
        <v>940000</v>
      </c>
      <c r="M7" s="57" t="s">
        <v>21</v>
      </c>
      <c r="N7" s="58" t="s">
        <v>22</v>
      </c>
      <c r="O7" s="58" t="s">
        <v>23</v>
      </c>
      <c r="P7" s="59"/>
    </row>
    <row r="8" ht="14.25" spans="1:16">
      <c r="A8" s="62"/>
      <c r="B8" s="54"/>
      <c r="C8" s="63"/>
      <c r="D8" s="64"/>
      <c r="E8" s="54"/>
      <c r="F8" s="65"/>
      <c r="G8" s="54"/>
      <c r="H8" s="54"/>
      <c r="I8" s="54"/>
      <c r="J8" s="54"/>
      <c r="K8" s="55"/>
      <c r="L8" s="66"/>
      <c r="M8" s="57"/>
      <c r="N8" s="67"/>
      <c r="O8" s="58"/>
      <c r="P8" s="68"/>
    </row>
    <row r="9" spans="1:16">
      <c r="A9" s="69" t="s">
        <v>26</v>
      </c>
      <c r="B9" s="70" t="s">
        <v>27</v>
      </c>
      <c r="C9" s="71"/>
      <c r="D9" s="72">
        <f>G9/3</f>
        <v>178.83</v>
      </c>
      <c r="E9" s="73" t="s">
        <v>28</v>
      </c>
      <c r="F9" s="74"/>
      <c r="G9" s="72">
        <f>SUM(G5:G7)</f>
        <v>536.49</v>
      </c>
      <c r="H9" s="70" t="s">
        <v>29</v>
      </c>
      <c r="I9" s="71"/>
      <c r="J9" s="72">
        <f>AVERAGE(J5:J7)</f>
        <v>6091.17266173841</v>
      </c>
      <c r="K9" s="75" t="s">
        <v>14</v>
      </c>
      <c r="L9" s="76">
        <f>SUM(L5:L7)</f>
        <v>3270000</v>
      </c>
      <c r="M9" s="70" t="s">
        <v>30</v>
      </c>
      <c r="N9" s="74"/>
      <c r="O9" s="72">
        <v>32</v>
      </c>
      <c r="P9" s="77"/>
    </row>
    <row r="10" spans="1:16">
      <c r="A10" s="78" t="s">
        <v>31</v>
      </c>
      <c r="B10" s="79"/>
      <c r="C10" s="80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81"/>
    </row>
    <row r="11" spans="1:16">
      <c r="A11" s="82"/>
      <c r="B11" s="82"/>
      <c r="C11" s="13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3"/>
    </row>
    <row r="12" spans="1:16">
      <c r="A12" s="82"/>
      <c r="B12" s="82"/>
      <c r="C12" s="13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3"/>
    </row>
    <row r="13" ht="44" customHeight="1" spans="1:16">
      <c r="A13" s="84"/>
      <c r="B13" s="84"/>
      <c r="C13" s="85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6"/>
    </row>
  </sheetData>
  <mergeCells count="8">
    <mergeCell ref="A1:P1"/>
    <mergeCell ref="A2:P2"/>
    <mergeCell ref="A3:P3"/>
    <mergeCell ref="B9:C9"/>
    <mergeCell ref="E9:F9"/>
    <mergeCell ref="H9:I9"/>
    <mergeCell ref="M9:N9"/>
    <mergeCell ref="A10:P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G17" sqref="G17"/>
    </sheetView>
  </sheetViews>
  <sheetFormatPr defaultColWidth="9" defaultRowHeight="13.5"/>
  <cols>
    <col min="5" max="5" width="17.5" customWidth="1"/>
    <col min="10" max="10" width="9.375"/>
    <col min="11" max="11" width="10.375"/>
    <col min="12" max="12" width="11.5"/>
    <col min="13" max="13" width="24.75" customWidth="1"/>
  </cols>
  <sheetData>
    <row r="1" ht="53" customHeight="1" spans="1:16">
      <c r="A1" s="1" t="s">
        <v>0</v>
      </c>
      <c r="B1" s="1"/>
      <c r="C1" s="1"/>
      <c r="D1" s="1"/>
      <c r="E1" s="1"/>
      <c r="F1" s="1"/>
      <c r="G1" s="2"/>
      <c r="H1" s="2"/>
      <c r="I1" s="2"/>
      <c r="J1" s="3"/>
      <c r="K1" s="1"/>
      <c r="L1" s="4"/>
      <c r="M1" s="1"/>
      <c r="N1" s="1"/>
      <c r="O1" s="1"/>
      <c r="P1" s="1"/>
    </row>
    <row r="2" ht="14.25" spans="1:16">
      <c r="A2" s="5" t="s">
        <v>32</v>
      </c>
      <c r="B2" s="6"/>
      <c r="C2" s="6"/>
      <c r="D2" s="6"/>
      <c r="E2" s="6"/>
      <c r="F2" s="6"/>
      <c r="G2" s="7"/>
      <c r="H2" s="7"/>
      <c r="I2" s="7"/>
      <c r="J2" s="7"/>
      <c r="K2" s="6"/>
      <c r="L2" s="8"/>
      <c r="M2" s="6"/>
      <c r="N2" s="6"/>
      <c r="O2" s="6"/>
      <c r="P2" s="6"/>
    </row>
    <row r="3" ht="14.25" spans="1:16">
      <c r="A3" s="5" t="s">
        <v>33</v>
      </c>
      <c r="B3" s="6"/>
      <c r="C3" s="6"/>
      <c r="D3" s="6"/>
      <c r="E3" s="6"/>
      <c r="F3" s="6"/>
      <c r="G3" s="7"/>
      <c r="H3" s="7"/>
      <c r="I3" s="7"/>
      <c r="J3" s="7"/>
      <c r="K3" s="6"/>
      <c r="L3" s="8"/>
      <c r="M3" s="6"/>
      <c r="N3" s="6"/>
      <c r="O3" s="6"/>
      <c r="P3" s="6"/>
    </row>
    <row r="4" ht="57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0" t="s">
        <v>11</v>
      </c>
      <c r="I4" s="10" t="s">
        <v>10</v>
      </c>
      <c r="J4" s="10" t="s">
        <v>12</v>
      </c>
      <c r="K4" s="9" t="s">
        <v>13</v>
      </c>
      <c r="L4" s="11" t="s">
        <v>14</v>
      </c>
      <c r="M4" s="9" t="s">
        <v>15</v>
      </c>
      <c r="N4" s="12" t="s">
        <v>16</v>
      </c>
      <c r="O4" s="12" t="s">
        <v>17</v>
      </c>
      <c r="P4" s="12" t="s">
        <v>18</v>
      </c>
    </row>
    <row r="5" ht="33" customHeight="1" spans="1:16">
      <c r="A5" s="13">
        <v>1</v>
      </c>
      <c r="B5" s="14" t="s">
        <v>34</v>
      </c>
      <c r="C5" s="15" t="s">
        <v>35</v>
      </c>
      <c r="D5" s="13">
        <v>15</v>
      </c>
      <c r="E5" s="16" t="s">
        <v>36</v>
      </c>
      <c r="F5" s="17">
        <v>3.1</v>
      </c>
      <c r="G5" s="18">
        <v>120.95</v>
      </c>
      <c r="H5" s="18">
        <v>23.53</v>
      </c>
      <c r="I5" s="18">
        <v>97.42</v>
      </c>
      <c r="J5" s="19">
        <f>L5/G5</f>
        <v>4327.40801984291</v>
      </c>
      <c r="K5" s="20">
        <f>L5/I5</f>
        <v>5372.61342640115</v>
      </c>
      <c r="L5" s="21">
        <v>523400</v>
      </c>
      <c r="M5" s="16" t="s">
        <v>37</v>
      </c>
      <c r="N5" s="16" t="s">
        <v>38</v>
      </c>
      <c r="O5" s="16" t="s">
        <v>23</v>
      </c>
      <c r="P5" s="22" t="s">
        <v>39</v>
      </c>
    </row>
    <row r="6" ht="34" customHeight="1" spans="1:16">
      <c r="A6" s="23" t="s">
        <v>26</v>
      </c>
      <c r="B6" s="24" t="s">
        <v>27</v>
      </c>
      <c r="C6" s="24"/>
      <c r="D6" s="23">
        <v>97.42</v>
      </c>
      <c r="E6" s="23" t="s">
        <v>28</v>
      </c>
      <c r="F6" s="23"/>
      <c r="G6" s="18">
        <v>120.95</v>
      </c>
      <c r="H6" s="24" t="s">
        <v>29</v>
      </c>
      <c r="I6" s="24"/>
      <c r="J6" s="19">
        <f>L6/G6</f>
        <v>4327.40801984291</v>
      </c>
      <c r="K6" s="23" t="s">
        <v>14</v>
      </c>
      <c r="L6" s="21">
        <v>523400</v>
      </c>
      <c r="M6" s="24" t="s">
        <v>40</v>
      </c>
      <c r="N6" s="23"/>
      <c r="O6" s="23"/>
      <c r="P6" s="23"/>
    </row>
    <row r="7" spans="1:16">
      <c r="A7" s="25" t="s">
        <v>41</v>
      </c>
      <c r="B7" s="26"/>
      <c r="C7" s="27"/>
      <c r="D7" s="28"/>
      <c r="E7" s="28"/>
      <c r="F7" s="28"/>
      <c r="G7" s="28"/>
      <c r="H7" s="28"/>
      <c r="I7" s="28"/>
      <c r="J7" s="28"/>
      <c r="K7" s="28"/>
      <c r="L7" s="29"/>
      <c r="M7" s="28"/>
      <c r="N7" s="28"/>
      <c r="O7" s="28"/>
      <c r="P7" s="28"/>
    </row>
    <row r="8" spans="1:16">
      <c r="A8" s="26"/>
      <c r="B8" s="26"/>
      <c r="C8" s="27"/>
      <c r="D8" s="28"/>
      <c r="E8" s="28"/>
      <c r="F8" s="28"/>
      <c r="G8" s="28"/>
      <c r="H8" s="28"/>
      <c r="I8" s="28"/>
      <c r="J8" s="28"/>
      <c r="K8" s="28"/>
      <c r="L8" s="29"/>
      <c r="M8" s="28"/>
      <c r="N8" s="28"/>
      <c r="O8" s="28"/>
      <c r="P8" s="28"/>
    </row>
    <row r="9" spans="1:16">
      <c r="A9" s="26"/>
      <c r="B9" s="26"/>
      <c r="C9" s="27"/>
      <c r="D9" s="28"/>
      <c r="E9" s="28"/>
      <c r="F9" s="28"/>
      <c r="G9" s="28"/>
      <c r="H9" s="28"/>
      <c r="I9" s="28"/>
      <c r="J9" s="28"/>
      <c r="K9" s="28"/>
      <c r="L9" s="29"/>
      <c r="M9" s="28"/>
      <c r="N9" s="28"/>
      <c r="O9" s="28"/>
      <c r="P9" s="28"/>
    </row>
    <row r="10" ht="59" customHeight="1" spans="1:16">
      <c r="A10" s="26"/>
      <c r="B10" s="26"/>
      <c r="C10" s="27"/>
      <c r="D10" s="28"/>
      <c r="E10" s="28"/>
      <c r="F10" s="28"/>
      <c r="G10" s="28"/>
      <c r="H10" s="28"/>
      <c r="I10" s="28"/>
      <c r="J10" s="28"/>
      <c r="K10" s="28"/>
      <c r="L10" s="29"/>
      <c r="M10" s="28"/>
      <c r="N10" s="28"/>
      <c r="O10" s="28"/>
      <c r="P10" s="28"/>
    </row>
  </sheetData>
  <mergeCells count="8">
    <mergeCell ref="A1:P1"/>
    <mergeCell ref="A2:P2"/>
    <mergeCell ref="A3:P3"/>
    <mergeCell ref="B6:C6"/>
    <mergeCell ref="E6:F6"/>
    <mergeCell ref="H6:I6"/>
    <mergeCell ref="M6:N6"/>
    <mergeCell ref="A7:P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恒泰嘉园</vt:lpstr>
      <vt:lpstr>裕丰豪庭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Autumn-木子</cp:lastModifiedBy>
  <dcterms:created xsi:type="dcterms:W3CDTF">2026-10-16T02:05:37Z</dcterms:created>
  <dcterms:modified xsi:type="dcterms:W3CDTF">2026-10-16T02:10:36Z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45E8B9AEA9134751A0756D242C2E8566_11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