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常态化帮扶资金省级配套1502" sheetId="1" r:id="rId1"/>
  </sheets>
  <definedNames>
    <definedName name="_xlnm._FilterDatabase" localSheetId="0" hidden="1">常态化帮扶资金省级配套1502!$A$3:$I$79</definedName>
    <definedName name="_xlnm.Print_Area" localSheetId="0">常态化帮扶资金省级配套1502!$A$1:$I$79</definedName>
    <definedName name="_xlnm.Print_Titles" localSheetId="0">常态化帮扶资金省级配套1502!$3:$3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<sst xmlns="http://schemas.openxmlformats.org/spreadsheetml/2006/main" count="417" uniqueCount="262">
  <si>
    <t>附件</t>
  </si>
  <si>
    <t>陆河县2026年中央财政常态化帮扶省级配套资金分配方案</t>
  </si>
  <si>
    <t>序号</t>
  </si>
  <si>
    <t>主管部门</t>
  </si>
  <si>
    <t>预算单位</t>
  </si>
  <si>
    <t>用款单位</t>
  </si>
  <si>
    <t>项目名称</t>
  </si>
  <si>
    <t>项目建设内容</t>
  </si>
  <si>
    <t>绩效目标</t>
  </si>
  <si>
    <t>资金
（万元）</t>
  </si>
  <si>
    <t>备注</t>
  </si>
  <si>
    <t>陆河县合计</t>
  </si>
  <si>
    <t>陆河县农业农村局</t>
  </si>
  <si>
    <t>东坑镇人民政府</t>
  </si>
  <si>
    <t>东坑镇福新村集体经济组织</t>
  </si>
  <si>
    <t>东坑镇福新村委楼（原福新小学）光伏发电项目</t>
  </si>
  <si>
    <t>福新村集体利用村委会楼顶的闲置空间，通过财政资金帮扶建设光伏发电项目，建设面积约630平方米，利用光伏发电产生的效益壮大村集体经济收入，村集体每年可增加收入5万元以上。</t>
  </si>
  <si>
    <t>1.带动村集体增收：项目运营后，预计每年为村集体增加经营性收入不低于5万元，确保集体收益稳定可持续；2.利用村集体增加的收入，可持续完善村内基础设施建设，通过优先吸纳本村脱贫户、监测户、低保户等低收入群体参与项目建设，带动低收入群体就业增收；3.群众满意度90%以上。</t>
  </si>
  <si>
    <t>东坑镇高树坪村集体经济组织</t>
  </si>
  <si>
    <t>东坑镇高树坪村委光伏建设项目</t>
  </si>
  <si>
    <t>高树坪村集体利用村委会活动广场的闲置空间，通过财政资金帮扶建设光伏发电项目，建设面积约500平方米，利用光伏发电产生的效益壮大村集体经济收入，村集体每年可增加收入4万元以上</t>
  </si>
  <si>
    <t>1.带动村集体增收：项目运营后，预计每年为村集体增加经营性收入不低于4万元，确保集体收益稳定可持续；2.利用村集体增加的收入，可持续完善村内基础设施建设，通过优先吸纳本村脱贫户、监测户、低保户等低收入群体参与项目建设，带动低收入群体就业增收；3.群众满意度90%以上。</t>
  </si>
  <si>
    <t>东坑镇石塔村集体经济组织</t>
  </si>
  <si>
    <t>东坑镇石塔村委楼顶光伏建设项目</t>
  </si>
  <si>
    <t>石塔村集体利用村委会楼顶的闲置空间，通过财政资金帮扶建设光伏发电项目，建设面积约200平方米，利用光伏发电产生的效益壮大村集体经济收入，村集体每年可增加收入2万元以上</t>
  </si>
  <si>
    <t>1.带动村集体增收：项目运营后，预计每年为村集体增加经营性收入不低于2万元，确保集体收益稳定可持续；2.利用村集体增加的收入，可持续完善村内基础设施建设，通过优先吸纳本村脱贫户、监测户、低保户等低收入群体参与项目建设，带动低收入群体就业增收；3.群众满意度90%以上。</t>
  </si>
  <si>
    <t>东坑镇福新村委至磜下自然村道路硬底化项目</t>
  </si>
  <si>
    <t>对福新村委会至福新村磜下自然村道路进行硬底化建设，补齐村内道路短板，全长约200米，宽3.5米</t>
  </si>
  <si>
    <t>1.补齐村内基础设施短板，解决群众交通出行不便问题；2.项目优先雇工低收入群体，带动低收入群体增收；3.群众满意度90%以上。</t>
  </si>
  <si>
    <t>东坑镇榕江村集体经济组织</t>
  </si>
  <si>
    <t>东坑镇榕江村凹子背自然村机耕路升级改造项目</t>
  </si>
  <si>
    <t>通过财政资金帮扶实施总长约130米田间机耕路升级改造。对原有土路开展路基平整拓宽、水泥路面硬化，改善田间通行条件，打通农作物耕种、采收、运输通道，依托完善田间路网盘活耕地资源，全面推动村级农业现代化发展。</t>
  </si>
  <si>
    <t>1.改善农田通行条件，保障耕种、采收、运输条件；2.带动本村及周边村村民务工就业，落实联农带农机制，优先吸纳本村脱贫户、监测户、低保户等低收入群体参与项目建设；3.群众满意度90%以上。</t>
  </si>
  <si>
    <t>东坑镇新东村集体经济组织</t>
  </si>
  <si>
    <t>东坑镇新东村机耕路升级改造项目</t>
  </si>
  <si>
    <t>深化耕地银行模式，大力培育本村种植大户，统筹社会资金、财政资金建设完善机耕路建设，长度约500米，推动本地种植大户升级打造“希望谷”现代农业品牌，推动农业现代化发展之路。</t>
  </si>
  <si>
    <t>1.完善农田基础设施，大力推动耕地银行模式在我镇走深走实；2.带动本村及周边村村民务工就业，落实联农带农机制，优先吸纳本村脱贫户、监测户、低保户等低收入群体参与项目建设；3.带动村集体增收：机耕路建成后每年为村集体增加分红收入1000元以上。4.群众满意度90%以上。</t>
  </si>
  <si>
    <t>东坑镇新东村立式涡轮泵水利设施建设项目</t>
  </si>
  <si>
    <t>拟新建设立式涡轮泵2个，水源分别供应上屋自然村和四付自然村农田灌溉用水，泵设在新东村景观桥上下2个蓄水坝下侧，建设涡轮泵2台，管道约800米。</t>
  </si>
  <si>
    <t>1.完善农田灌溉设施，保障农业生产用水，辐射农田面积200亩以上；2.带动本村及周边村村民务工就业，落实联农带农机制，优先吸纳本村脱贫户、监测户、低保户等低收入群体参与项目建设；3.群众满意度90%以上。</t>
  </si>
  <si>
    <t>东坑镇竹园村集体经济组织</t>
  </si>
  <si>
    <t>东坑镇竹园村旧村委楼顶光伏建设项目</t>
  </si>
  <si>
    <t>竹园村集体利用旧村委会楼顶的闲置空间，通过财政资金帮扶建设光伏发电项目，建设面积约130平方米，利用光伏发电产生的效益壮大村集体经济收入，村集体每年可增加收入1.3万元以上。</t>
  </si>
  <si>
    <t>1.带动村集体增收：项目运营后，预计每年为村集体增加经营性收入不低于1.3万元，确保集体收益稳定可持续；2.利用村集体增加的收入，可持续完善村内基础设施建设，通过优先吸纳本村脱贫户、监测户、低保户等低收入群体参与项目建设，带动低收入群体就业增收；3.群众满意度90%以上。</t>
  </si>
  <si>
    <t>东坑镇大路村集体经济组织</t>
  </si>
  <si>
    <t>东坑镇大路村篮田自然村机耕路升级改造项目</t>
  </si>
  <si>
    <t>围绕大路村篮田自然村农业种植需求，整合帮扶资金对篮田自然村约130米田间小路升级硬底化，增设田间作业错车位。解决篮田片区农田小型农机进出难题。</t>
  </si>
  <si>
    <t>1.完善农田基础设施，大力推动耕地银行模式在我镇走深走实；2.带动本村及周边村村民务工就业，落实联农带农机制，优先吸纳本村脱贫户、监测户、低保户等低收入群体参与项目建设；3.群众满意度90%以上。</t>
  </si>
  <si>
    <t>东坑镇合计</t>
  </si>
  <si>
    <t>南万镇人民政府</t>
  </si>
  <si>
    <t>南万镇蔬菜种植基地项目</t>
  </si>
  <si>
    <t>用于完成土地整理桂培、长坑、万全村三个村约500亩，盘活闲置土地用于种植黄花菜、美人芋、茶叶等经济作物，同时建设配套设施包括约20条小型分散灌溉水渠、引水设施。</t>
  </si>
  <si>
    <t>1.打造特色种植示范样板，推广高效种植模式，壮大村集体经济，解决就业岗位超50人，助力乡村产业振兴；2.优化农业产业结构，增强基层造血能力，发展南万镇经济类作物种植产业；3.带动低收入群体增收，拉动脱贫户年收入增收大于2000元；4.村集体、农户及相关主体满意度≥90%。</t>
  </si>
  <si>
    <t>南万镇茶旅融合产业园基础设施建设项目（一期）</t>
  </si>
  <si>
    <t>项目拟建设陆河县南万镇茶旅融合产业园标准化茶叶加工制作厂房，总建筑面积约1865平方米，建设茶青收集中心、茶叶制作车间，配套建设给排水、供电、仓储、绿化等设施。</t>
  </si>
  <si>
    <t>1.新增绿色工厂1座；带动当地群众就业50人；2.完善道路基础设施；3.直接或间接带动村集体增加集体收入或群众收入，脱贫户群体增收超2000元；4.群众满意度≥90%。</t>
  </si>
  <si>
    <t>南万镇长营村集体经济组织</t>
  </si>
  <si>
    <t>长营村水毁道路修复加固项目</t>
  </si>
  <si>
    <t>对长营村罗庚坝内唯一主干道道路100米长进行修缮，对该处道路进行升级改造，新建挡土墙基础，固化边坡，保持水土稳定。目前处于淘空塌方、转角角度过小妨碍日常及货运出行，新建后保障村民日常出行及货运通行、排除通行安全隐患。</t>
  </si>
  <si>
    <t>1.保障群众交通出行和公共设施维护；2.群众满意度达到100%；3.完成 100 米道路维修改造，改善道路通行条件。</t>
  </si>
  <si>
    <t>南万镇万全村集体经济组织</t>
  </si>
  <si>
    <t>2026年南万镇万全村水利基础设施建设工程</t>
  </si>
  <si>
    <t>位于下枧自然村山猪湖一处建设取水小坡头10米长3米高30立方拦水坝，200米管网饮水铺设。</t>
  </si>
  <si>
    <t>1.缓解下枧自然村及杞洋村饮用水问题；2.增强群众幸福感和满意度；3.受益群众满意度≥96%；4.下枧自然村110户790多人和杞洋村常住人口多人饮水安全。</t>
  </si>
  <si>
    <t>南万镇合计</t>
  </si>
  <si>
    <t>河口镇人民政府</t>
  </si>
  <si>
    <t>2026年河口镇农田水利设施补短板项目</t>
  </si>
  <si>
    <t>一、河新村：新建标准灌溉沟渠总长2400m，新建灌溉取水井1座，配套井房、潜水泵及配套输水管道设施。
二、高潭村：新建标准灌溉沟渠总长160m，沟渠断面规格0.4m（宽）×0.4m（高）；新建DN600混凝土输水管道25m，配套管道基础、检查井及接口密封施工。
三、土枝村：新建标准灌溉沟渠总长657m（分段133m+173m+191m+160m），沟渠断面规格0.4m（宽）×0.4m（高）；新建DN200双壁波纹管8m，新建DN600双壁波纹管25m。
四、西湖村：新建标准灌溉沟渠总长33m，沟渠断面规格0.4m（宽）×0.4m（高）；
五、河口村：新建标准灌溉沟渠总长193m（分段65m+128m），沟渠断面规格0.6m（宽）×0.6m（高）；新建标准灌溉沟渠总长684m（360m+196m+128m），沟渠断面规格1.06m（宽）×0.6m（高）；新建DN300双壁波纹管181m，雨水检查井4个
六、大塘村：新建混凝土灌溉水陂：5m长水陂2座、4m长水陂4座，陂体采用C20混凝土浇筑，配套消力池、排砂孔、止水结构；新建标准灌溉沟渠总长65m，沟渠断面规格0.4m（宽）×0.4m（高）。
七、对门村：新建混凝土灌溉水陂：4m长水陂5座、3m长小型灌溉水陂1座，统一采用C20砼陂体、边墙及防渗止水构造。
八、北中村：新建4m长混凝土灌溉水陂1座；修复混凝土灌溉水陂1座；现状水陂加高改造1处，原水陂尺寸长16m、宽2m，整体加高10cm，重做陂顶面层、防渗及伸缩缝处理。</t>
  </si>
  <si>
    <t>1.完成水圳修复达3000米以上；2、修复水陂15座以上；3、满足700亩以上农田耕种需要；4、周边群众满意度达90%以上。</t>
  </si>
  <si>
    <t>河口镇河新村集体经济组织</t>
  </si>
  <si>
    <t>2026年河口镇河新村扶持壮大村集体经济项目</t>
  </si>
  <si>
    <t>发展新型农村集体经济，巩固和完善农村基本经营制度，构建产权关系明晰、治理架构科学、经营方式稳健、收益分配合理的农村集体经济运行机制，探索资源发包、物业出租、居间服务、资产参股等多样化途径发展新型农村集体经济。</t>
  </si>
  <si>
    <t>1.项目村集体经济收入明显增加；2.项目村基层党组织凝聚力有所增强；3.项目区农民满意度≥90%；4.项目区基层干部满意度≥90%。</t>
  </si>
  <si>
    <t>河口镇昂塘村委农村基础设施提质升级项目</t>
  </si>
  <si>
    <t>路面硬底化约1000m²、道路加宽900m²，同步完善排水管道铺设约300m，建设公共广场及停车场约2000平方米等施工内容。</t>
  </si>
  <si>
    <t>1.完成村内道路硬底化，实施广场、停车场地面铺装，开展村庄绿化提升，全面拆除各类乱搭乱建，按期完成全部工程施工并投入使用；2.改善村内通行条件，补齐休闲、停车公共配套，消除村庄私搭乱建乱象，美化村庄环境，完善农村基础配套，方便群众日常出行与休闲活动；3. 昂塘村村民对基础设施升级改造成效满意度达 90% 以上。</t>
  </si>
  <si>
    <t>河口镇田墩村集体经济组织</t>
  </si>
  <si>
    <t>田墩村小微产业园屋顶光伏发电项目</t>
  </si>
  <si>
    <t>利用田墩村小微产业园、村委楼、田墩小学等集体物业房屋顶约600平方米，建设总装机容量100kW分布式光伏发电站，配套安装高效单晶光伏组件、铝合金支架、并网逆变器、并网计量箱、交直流电缆及防雷接地系统；完成设备安装调试、电网并网验收，同步建立电站运维台账与收益分配机制，所发电量采用上网模式运营</t>
  </si>
  <si>
    <t>1.按期建成100kW光伏电站并实现并网发电，年发电量不低于10万千瓦时，设备验收合格率100%；2.持续稳定增加村集体经济收入，年均发电收益约10%，项目运营期25年以上，推动绿色低碳能源在村级产业园区应用；3.村集体对项目收益满意度≥90%，园区企业用电满意度≥90%</t>
  </si>
  <si>
    <t>河口镇云峰村民委员会</t>
  </si>
  <si>
    <t>河口镇云峰村委农村基础设施提质升级项目</t>
  </si>
  <si>
    <t>1.村巷道硬底化改造：对2个自然村的3条村巷道进行白改黑施工，总长600米；主干道宽4米、支巷道宽2.5米，路面厚度18厘米；同步建设排水沟2100米，解决巷道积水问题，方便村民出行。
2.基础设施补短板：完善农田水利设施，修缮灌溉渠道1000米，改善农田灌溉条件85亩，完善村庄基础设施体系。</t>
  </si>
  <si>
    <t>1.农村人居环境质量显著提升，减少污染；2.村容村貌美化，改善居住环境；3.保护生态环境，推动绿色发展；4.提高村民参与度，确保项目符合实际需求，村民满意度≥90%；5.项目支出率≥100%</t>
  </si>
  <si>
    <t>河口镇高潭村民委员会</t>
  </si>
  <si>
    <t>高潭村人居环境整治及基础设施补短板建设项目</t>
  </si>
  <si>
    <t>1.村巷道硬底化改造：对3个自然村村巷道进行硬底化，总长1200米；主干道宽5米、支巷道宽3.5米，路面厚度18厘米；同步建设排水沟1200米，解决巷道积水问题，方便村民出行。
2.基础设施补短板：完善农田水利设施，修缮灌溉渠道3800米，改善农田灌溉条件600亩，完善村庄基础设施体系。</t>
  </si>
  <si>
    <t>1.农村人居环境质量显著提升，减少污染；2.村容村貌美化，改善居住环境；3.保护生态环境，推动绿色发展；4.提高村民参与度，确保项目符合实际需求，村民满意度≥90%；5.项目支出率≥95%.</t>
  </si>
  <si>
    <t>河口镇麦湖村民委员会</t>
  </si>
  <si>
    <t>麦湖村人居环境整治及基础设施补短板建设项目</t>
  </si>
  <si>
    <t>1.村巷道硬底化改造：对村巷道进行硬底化，方便村民出行。
2.基础设施补短板：完善农田水利设施，修缮灌溉渠道1000米，改善农田灌溉条件100亩，完善村庄基础设施体系。</t>
  </si>
  <si>
    <t>河口镇河新村民委员会</t>
  </si>
  <si>
    <t>河新村人居环境整治及基础设施补短板建设项目</t>
  </si>
  <si>
    <t>1.村巷道硬底化改造：对1条村巷道进行硬底化，总长500米；主干道宽3米、支巷道宽2.5米，路面厚度18厘米；同步建设排水沟500米，解决巷道积水问题，方便村民出行。
2.基础设施补短板：完善农田水利设施，修缮灌溉渠道3400米，改善农田灌溉条件200亩，完善村庄基础设施体系。</t>
  </si>
  <si>
    <t>河口镇新华村民委员会</t>
  </si>
  <si>
    <t>新华村人居环境整治及基础设施补短板建设工程</t>
  </si>
  <si>
    <t>1.清除乱搭乱建、乱堆乱放等；
2.村巷道硬底化改造：对村巷道进行硬底化，总长1000米
3.对村内环境进行整治提升，整治村容村貌。</t>
  </si>
  <si>
    <t>1.完成村内道路提升不少于1000平方米；2、清理村内道路两旁废旧铁皮棚、废旧广告牌、建筑垃圾等不少于10处；4、资金支出率100%；5、群众满意度95%以上。</t>
  </si>
  <si>
    <t>河口镇北中村民委员会</t>
  </si>
  <si>
    <t>北中村人居环境整治及基础设施补短板建设工程</t>
  </si>
  <si>
    <t>1.建设污水收集管道不低于200米：
2.对村内道路提升1000平方米；3.对村内环境进行整治提升，整治村容村貌。</t>
  </si>
  <si>
    <t>1.完成生活污水治理自然村1个；2.完成村内道路提升不少于1000平方米；3.清理村内道路两旁废旧棚、废旧广告牌、建筑垃圾等不少于10处；4.资金支出率100%;5.群众满意度95%以上。</t>
  </si>
  <si>
    <t>河口镇合计</t>
  </si>
  <si>
    <t>新田镇人民政府</t>
  </si>
  <si>
    <t>新田镇新田村集体经济组织</t>
  </si>
  <si>
    <t>新田镇新田村高田桥重建工程</t>
  </si>
  <si>
    <t>对大埔村至高田、金竹园自然村因灾受损的机耕桥进行重建，重建桥梁长约17米、宽4.5米，并配套防护栏等建设，解决群众进出通行问题，保障1000余亩粮食生产和群众生命财产安全。</t>
  </si>
  <si>
    <t>1.对大埔村至高田、金竹园自然村因灾受损的机耕桥进行重建，重建桥梁长约17米、宽4.5米，并配套防护栏等建设；2.解决群众进出通行问题；3.保障1000余亩粮食生产和群众生命财产安全；3.无奖补资金使用重大违规违纪问题；4.项目区农民满意度≥95%；5.项目区基层干部满意度≥95%。</t>
  </si>
  <si>
    <t>新田镇联新村农田灌溉设施提升改造项目</t>
  </si>
  <si>
    <t>在新田河联新段建设两个水轮泵及配套设施，同步完善抽水管网及水圳等水利设施建设，改善联新村近2000亩农田的灌溉条件。</t>
  </si>
  <si>
    <t>1.在新田河联新段建设两个水轮泵及配套设施，同步完善抽水管网及水圳等水利设施建设；2.改善流转至“耕地托管”约2000亩农田耕种条件，发展农业生产，壮大村集体经济收入；3.解决本地村民就业50人以上；4.减少镇政府每年约20万元抽水电费支出；5.资金投入购置设施质量合格率100%；6.无奖补资金使用重大违规违纪问题；7.项目区农民满意度≥95%。</t>
  </si>
  <si>
    <t>新田镇联安村集体经济组织</t>
  </si>
  <si>
    <t>新田镇联安村委咸宜村道路硬底化项目</t>
  </si>
  <si>
    <t>对联安村委咸宜村道路长约1.1公里、宽约4.5米进行硬底化，进一步改善群众出行条件，提升群众生活质量和满意度。</t>
  </si>
  <si>
    <t>1.对联安村委咸宜村道路长约1100米、宽约4.5米进行硬底化；2.进一步改善群众出行条件，提升群众生活质量和满意度；3.资金投入购置设施质量合格率100%；4.无奖补资金使用重大违规违纪问题；5.项目区农民满意度≥95%；5.项目区基层干部满意度≥95%。</t>
  </si>
  <si>
    <t>新田镇农田灌溉沟渠建设项目</t>
  </si>
  <si>
    <t>在田心村委珠塘村黄屋陂鱼塘下面修复农田灌溉水渠长约10米、宽约1.8米；对麻地村响水圳（榕树头段）水圳三面光工程，圳长240米，规格40*40，维修水呗漏水处五处；
对北山鹿林村一处约5米破损农田水圳进行修复；</t>
  </si>
  <si>
    <t>1.在田心村委珠塘村黄屋陂鱼塘下面修复农田灌溉水渠长约10米、宽约1.8米；对麻地村响水圳（榕树头段）水圳三面光工程，圳长240米，规格40*40，维修水呗漏水处五处；对北山鹿林村一处约5米破损农田水圳进行修复；2.改善约300亩耕地耕种条件，提升农民种粮积极性；3.资金投入购置设施质量合格率100%；4.无奖补资金使用违规违纪问题；5.项目区农民满意度≥95%</t>
  </si>
  <si>
    <t>新田镇合计</t>
  </si>
  <si>
    <t>河田镇人民政府</t>
  </si>
  <si>
    <t>河田镇内洞村集体经济组织</t>
  </si>
  <si>
    <t>河田镇内洞村富民兴村产业园道路硬底化项目</t>
  </si>
  <si>
    <t>项目涉及河田镇内洞村富民兴村产业园至河田镇螺河西路段道路硬底化，全长300米，宽度6米，配套建设排水等。</t>
  </si>
  <si>
    <t>1.完善村内道路，提升农户出行便利性和安全性；2、截至12月底资金使用率达100%；3、群众满意度达95%以上；4、截至12月底项目进度达100%；5、基层干部满意率达95%以上。</t>
  </si>
  <si>
    <t>河田镇河东村集体经济组织</t>
  </si>
  <si>
    <t>河东村水井楼自然村村内道路硬底化项目</t>
  </si>
  <si>
    <t>项目涉及河田镇河东村水井楼自然村村道硬底化，全长300米。</t>
  </si>
  <si>
    <t>河田镇圳口村集体经济组织</t>
  </si>
  <si>
    <t>河田镇圳口村富民兴村产业园建设项目</t>
  </si>
  <si>
    <t>项目涉及河田镇圳口村富民兴村产业园建设，占地约600平方米，拟搭建钢结构主体，完工后对外招租预计带动村集体增收5万元/年。</t>
  </si>
  <si>
    <t>1.预计每年增加村集体收入约5万；2.项目区基层干部满意度≥95%;3.项目验收合格率100%;4.保证资金支出进度100%，资金投入购置设施质量合格率100%；5.群众满意度90%以上。</t>
  </si>
  <si>
    <t>河田镇宝金村集体经济组织</t>
  </si>
  <si>
    <t>河田镇宝金村物流仓库（三期）建设项目</t>
  </si>
  <si>
    <t>建设一座约400㎡的钢结构厂房，地点位于村委后（一期隔壁）</t>
  </si>
  <si>
    <t>1.预计每年增加村集体收入约3万；2.项目区基层干部满意度≥95%;3.项目验收合格率100%;4.保证资金支出进度100%，资金投入购置设施质量合格率100%；5.群众满意度90%以上。</t>
  </si>
  <si>
    <t>河田镇砂坑村集体经济组织</t>
  </si>
  <si>
    <t>河田镇砂坑村富民兴村产业园建设项目</t>
  </si>
  <si>
    <t>项目涉及搭建钢结构主体富民兴村产业园一栋，占地面积约800平方米，完工后对外招租预计带动村集体增收8万元/年。</t>
  </si>
  <si>
    <t>1.每年增收约8万元，可带动100名村民就业，盘活集体资产，壮大村级集体经济；2.项目区基层干部满意度≥95%;3.项目验收合格率100%;4.保证资金支出进度100%，资金投入购置设施质量合格率100%；5.群众满意度90%以上。</t>
  </si>
  <si>
    <t>河东村产业园区建设</t>
  </si>
  <si>
    <t>项目规划建筑基底面积150平方米，总建筑面积900平方米，建筑层数为地上6层，整体为砖混框架结构，按照农村住房建设规范及安全标准设计施工，完善全套基础配套设施，实现通水、通电、通路、通网、排水通畅，建成后全部由村集体统一运营、对外租赁，持续稳定增加村集体经营性收入，带动村民就近就业。</t>
  </si>
  <si>
    <t>1.预计每年增加村集体收入约10万元；2.项目区基层干部满意度≥95%;3.项目验收合格率100%；保证资金支出进度100%，资金投入购置设施质量合格率100%；4.群众满意度90%以上。</t>
  </si>
  <si>
    <t>2026年陆河县河田镇宝金村扶持壮大村集体经济项目</t>
  </si>
  <si>
    <t>河田镇宝山村集体经济组织</t>
  </si>
  <si>
    <t>2026年陆河县河田镇宝山村扶持壮大村集体经济项目</t>
  </si>
  <si>
    <t>河田镇合计</t>
  </si>
  <si>
    <t>水唇镇人民政府</t>
  </si>
  <si>
    <t>水唇镇水唇村公共空间提升工程项目</t>
  </si>
  <si>
    <t>拟对水唇镇水唇村逗凉公园内破损、坑洼、泥泞的园路及步道进行整修，进行局部铺设透水砖，计划整修道路长度约300米，确保路面平整、排水畅通，清理道路两侧影响通行的杂草、灌木、堆积物及松动土石，设置危险路段增设警示标志，提升人居环境质量。</t>
  </si>
  <si>
    <t>1.农村环境质量提升；2.项目支出100%；3.改善村容村貌；4.工程验收合格率100%；5.受益村民的满意度≥90%</t>
  </si>
  <si>
    <t>水唇镇水唇村集体经济组织</t>
  </si>
  <si>
    <t>水唇镇水唇村光伏产业培育工程项目</t>
  </si>
  <si>
    <t>拟在水唇镇水唇村利用公共建筑屋顶建设分布式光伏发电工程，培育壮大村集体经济，促进绿色能源产业发展。在水唇村村民委员会办公楼屋顶安装光伏发电面积约160平方米和水唇村卫生站屋顶安装光伏发电面积约80平方米。安装并网计量装置，安装防雷接地系统、警示标识，确保运行安全。</t>
  </si>
  <si>
    <t>1.工程验收合格率100%；形成可复制、可推广的村级光伏产业模式；项目支出100%；壮大村集体收入；受益村民的满意度≥90%</t>
  </si>
  <si>
    <t>水唇镇护硁村集体经济组织</t>
  </si>
  <si>
    <t>水唇镇护硁村下坡建设水圳工程项目</t>
  </si>
  <si>
    <t>拟在护硁村下坡农田区域新建双边砼水沟总长度约120米，宽0.35米，高0.3米，完善农田水利基础设施，持续保障农业生产用水需求。</t>
  </si>
  <si>
    <t>1.工程验收合格率100%；2.项目支出100%；3.灌溉农田约50亩；4.改善农田灌溉条件；5.受益村民的满意度≥90%</t>
  </si>
  <si>
    <t>水唇镇墩塘村集体经济组织</t>
  </si>
  <si>
    <t>水唇镇墩塘村灌溉水圳工程项目</t>
  </si>
  <si>
    <t>拟在墩塘村上中塘新建水圳长约250米，宽0.8米，高0.8米，覆盖农田灌溉30亩，持续保障农业生产用水需求。</t>
  </si>
  <si>
    <t>1.工程验收合格率100%；2.项目支出100%；3.灌溉农田约60亩；4.改善农田灌溉条件；5.受益村民的满意度≥90%</t>
  </si>
  <si>
    <t>水唇镇下社村集体经济组织</t>
  </si>
  <si>
    <t>水唇镇下社村光伏产业培育工程项目</t>
  </si>
  <si>
    <t>拟在水唇镇下社村利用公共建筑屋顶建设分布式光伏发电工程，培育壮大村集体经济，促进绿色能源产业发展。在下社村村民委员会办公楼屋顶安装光伏发电面积约350平方米。安装并网计量装置，安装防雷接地系统、警示标识，确保运行安全。</t>
  </si>
  <si>
    <t>1.工程验收合格率100%；2.形成可复制、可推广的村级光伏产业模式；3.项目支出100%；4.壮大村集体收入；5.受益村民的满意度≥90%</t>
  </si>
  <si>
    <t>水唇镇墩塘村道路拓宽工程项目</t>
  </si>
  <si>
    <t>拟在水唇镇墩塘村护塘内将原长500米、宽4米的道路进行双边各拓宽1米，厚度0.15米，完善村内道路，方便群众出行条件。</t>
  </si>
  <si>
    <t>1.工程验收合格率100%；2.保障村民安全出行；3.项目支出100%；4.工程按时完工率100%；5.受益村民的满意度≥90%</t>
  </si>
  <si>
    <t>水唇镇护硁村光伏产业培育工程项目</t>
  </si>
  <si>
    <t>拟在水唇镇护硁村利用公共建筑屋顶建设分布式光伏发电工程，培育壮大村集体经济，促进绿色能源产业发展。在护硁村村民委员会办公楼屋顶安装光伏发电面积约240平方米。安装并网计量装置，安装防雷接地系统、警示标识，确保运行安全。</t>
  </si>
  <si>
    <t>1.工程验收合格率100%；2.形成可复制、可推广的村级光伏产业模式；3.项目支出100%；4.壮大村集体收入；5.受益村民的满意度≥90%。</t>
  </si>
  <si>
    <t>水唇镇新丰村集体经济组织</t>
  </si>
  <si>
    <t>水唇镇新丰村小型微商业园区项目</t>
  </si>
  <si>
    <t>拟在水唇镇圩镇内盘活留用地，建设新丰村小型微商业园区，主要建设一栋面积约550㎡的标准化厂房，同时沿圩镇主干道建设约10间临街商铺，面积约900㎡，并建设新能源汽车充电桩及配套设施。可形成“前店后厂”的格局，壮大村集体经济收入。</t>
  </si>
  <si>
    <t>1.壮大村集体收入；2.项目验收合格率100%；3.工程按时完工率100%；4.项目支出100%；5.群众满意度90%以上。</t>
  </si>
  <si>
    <t>水唇镇合计</t>
  </si>
  <si>
    <t>螺溪镇人民政府</t>
  </si>
  <si>
    <t>螺溪镇书村村集体经济组织</t>
  </si>
  <si>
    <t>2026年陆河县螺溪镇书村村扶持壮大村集体经济项目</t>
  </si>
  <si>
    <t>螺溪镇新良村集体经济组织</t>
  </si>
  <si>
    <t>2026年陆河县螺溪镇新良村扶持壮大村集体经济项目</t>
  </si>
  <si>
    <t>螺溪镇各安村集体经济组织</t>
  </si>
  <si>
    <t>螺溪镇各安村农田水利设施建设项目</t>
  </si>
  <si>
    <t>1.黄坑自然村松山下农田灌溉水渠新建长约550米*0.8米宽*0.5米高，两侧红砖砌墙，底部10公分厚混凝土，其间10个拦水小坝头；2.民田自然村桃子树下农田灌溉水渠建设50米*0.6米宽*0.5米高，两侧红砖砌墙，底部10公分厚混凝土；3.李坑自然村上屋农田灌溉水渠新建100米*0.5米宽*0.5米高，两侧红砖砌墙，底部10公分厚混凝土；</t>
  </si>
  <si>
    <t>1.项目建成后，为辖区内约80亩土地耕种提供灌溉便利，提升粮食种植收成；2.完善基础设施，推动农业产业发展；3.改善农村人居环境；4.项目验收合格率100%；5.受益群众满意度≥90%。</t>
  </si>
  <si>
    <t>螺溪镇广洋村集体经济组织</t>
  </si>
  <si>
    <t>螺溪镇广洋村光伏发电产业建设项目</t>
  </si>
  <si>
    <t>在广洋村委办公楼顶建设光伏发电设备，总面积约63m²。</t>
  </si>
  <si>
    <t>1.盘活村级闲置屋顶资源，推广绿色清洁能源应用；2.完善村级新能源设施，提升村级公共服务配套水平；3.壮大村级集体经济，拓宽乡村稳定增收渠道；4.光伏项目工程验收合格率100%；5.项目受益群众满意度≥90%。</t>
  </si>
  <si>
    <t>螺溪镇欧东村集体经济组织</t>
  </si>
  <si>
    <t>螺溪镇欧东村委主干道道路提升改造项目</t>
  </si>
  <si>
    <t>1.道路路肩拓宽硬化：对主干道一边土路肩开挖平整、夯实做基础处理，拓宽硬化路肩总长约600 米，单侧拓宽0.3－0.8 米不等；
2.路边排水沟清淤修缮：清理道路两侧排水沟淤泥、杂草、碎石，清淤总长 700 米，修整坍塌沟壁，疏通排水通道；
3.破损下陷路面修复：对全线坑洼、下陷路面挖除破损基层，分层回填砂石夯实，重新摊铺路面整平修复；
4.交通标线更新：全线重新施划道路中心线、边缘警示标线，完善道路交通标识，提升通行辨识度；
整体完善主干道通行、排水、安防配套，全面提升道路通行条件。</t>
  </si>
  <si>
    <t>1.完善欧东村委主干道交通、排水基础设施，解决路面坑洼、排水不畅、路肩狭窄等出行难题；2.道路通行空间拓宽，排水能力提升，有效减少雨天积水、路面破损问题，延长道路使用年限；3.惠及全村 村民，方便群众日常出行、农产品运输，降低出行安全隐患；
规范更新交通标线，提升道路通行安全系数，优化村庄人居环境；4.项目施工质量达标，工程竣工验收合格率达 100%；5.受益群众满意度≥90%，助力和美乡村基础设施提质升级。</t>
  </si>
  <si>
    <t>螺溪镇欧东水螺路湖洋角段道路下塌方修建项目</t>
  </si>
  <si>
    <t>1.清理塌方路段滑坡泥土、碎石、杂树，平整作业工作面；
2.开挖修筑挡土墙基础，分层夯实基底，用石块挡墙加固边坡，挡墙总长 30 米、高度 5 米；
3.配套修建侧边排水渠 30 米，疏导山体汇水，防止雨水再次冲刷路基引发二次塌方；
4.完善边坡防护、增设安全警示标识，修复路面标线，恢复道路完整通行功能。</t>
  </si>
  <si>
    <t>1.修筑浆砌片石挡土墙整治道路塌方，消除边坡滑坡安全隐患，保障道路通行安全；2.配套建设排水设施疏导山水，防止雨水冲刷引发路基再次损毁；3.修复塌陷路面，畅通沿线群众出行与农产品运输通道；4.全部工程施工质量达标，竣工验收合格率 100%；5.降低村集体道路维修成本，受益群众满意度≥90%。</t>
  </si>
  <si>
    <t>螺溪镇欧东水口自然村道路提升改造项目</t>
  </si>
  <si>
    <t>对欧东水口村主干道及2 条入户支路实施提升改造，硬化道路总长 133米、路面宽3米，处理主干道下陷1处，完善村内交通安防设施。</t>
  </si>
  <si>
    <t>1.完善欧东水口村乡村交通基础设施，改善村民出行条件；2.惠及全自然村 300 名群众，便利农作物运输，带动农户增收；3.工程验收合格率 100%，道路通行安全保障全面提升；4.受益群众满意度≥90%。</t>
  </si>
  <si>
    <t>螺溪镇南和村集体经济组织</t>
  </si>
  <si>
    <t>螺溪镇南和村水口小组小型农田水利建设项目</t>
  </si>
  <si>
    <t>维修三面光灌渠（灌排渠）总长0.8km，其中宽0.3m*高0.4m*长0.8km，</t>
  </si>
  <si>
    <t>1.完善村级农田水利基础设施，补齐农业灌溉配套短板；2.优化农田灌溉排水条件，有效保障周边55亩农田灌溉需求，提升耕地稳产能力；3.改善农业生产基础条件，降低耕种成本，助力村级农业稳产增收、提质增效；4.项目工程施工质量、配套设施验收合格率达100%；5.项目受益群众满意度≥90%。</t>
  </si>
  <si>
    <t>螺溪镇南和村仔坝小组小型农田水利建设项目</t>
  </si>
  <si>
    <t>维修三面光灌渠（灌排渠）总长1km，其中宽0.3m*高0.4m*长1km，</t>
  </si>
  <si>
    <t>1.完善村级农田水利基础设施，补齐农业灌溉配套短板；2.优化农田灌溉排水条件，有效保障周边56亩农田灌溉需求，提升耕地稳产能力；3.改善农业生产基础条件，降低耕种成本，助力村级农业稳产增收、提质增效；4.项目工程施工质量、配套设施验收合格率达100%；5.项目受益群众满意度≥90%。</t>
  </si>
  <si>
    <t>螺溪镇新良村拦水坝建设项目</t>
  </si>
  <si>
    <t>对良洞河新良砂竹、上洋前段建设两座拦水坝及清淤项目，拦水坝长约16米、宽1.5米、高2米浆石混凝土结构；清淤长600米约210吨淤泥。</t>
  </si>
  <si>
    <t>1.项目有利于防止水土流失；2.完善整体环境风貌；防止河床杂草丛生3.对提高新良村整体环境面貌的改善起到一定的作用；4.项目验收合格率100%；5.受益群众满意度≥90%。</t>
  </si>
  <si>
    <t>螺溪镇螺溪村集体经济组织</t>
  </si>
  <si>
    <t>螺溪镇螺溪村车上组农田灌溉水渠修建项目</t>
  </si>
  <si>
    <t>1.水和田段总长度176米左右，渠沟高度60CM，宽度40CM，双边渠墙各20CM，底厚1CM0，用混凝土加石子浇筑底；2.沙坝滩段总长度180米左右，渠沟高度60CM，宽度40CM，双边渠墙各20CM，底厚10CM，用混凝土加石子浇筑底；3.上沙坝田段总长度266米左右，渠沟高度60CM，宽度40CM，双边渠墙各20CM，底厚10CM，用混凝土加石子浇筑底。</t>
  </si>
  <si>
    <t>1.完善村级农田水利基础设施，补齐农业灌溉配套短板；2.优化农田灌溉排水条件，有效保障周边65亩农田灌溉需求，提升耕地稳产能力；3.改善农业生产基础条件，降低耕种成本，助力村级农业稳产增收、提质增效；4.项目工程施工质量、配套设施验收合格率达100%；5.项目受益群众满意度≥90%。</t>
  </si>
  <si>
    <t>螺溪镇沥背村集体经济组织</t>
  </si>
  <si>
    <t>螺溪镇沥背村下尾组农田水利设施修建项目</t>
  </si>
  <si>
    <t>下尾村电站后面护坡山地滑坡导致灌溉水圳堵塞，需要修缮，规格为长50米X宽80公分X高2米。</t>
  </si>
  <si>
    <t>1.完善村级农田水利基础设施，补齐农业灌溉配套短板；2.优化农田灌溉排水条件，有效保障周边80亩农田灌溉需求，提升耕地稳产能力；3.改善农业生产基础条件，降低耕种成本，助力村级农业稳产增收、提质增效；4.项目工程施工质量、配套设施验收合格率达100%；5.项目受益群众满意度≥90%。</t>
  </si>
  <si>
    <t>螺溪镇合计</t>
  </si>
  <si>
    <t>上护镇人民政府</t>
  </si>
  <si>
    <t>上护镇大各村集体经济组织</t>
  </si>
  <si>
    <t>上护镇大各供销农场配套设施建设工程项目</t>
  </si>
  <si>
    <t>将上护镇原大各龟塘平整，用于建设供销农场，占地约50亩，项目内容包含：拆除原围墙、土地平整、硬底化，新建或修复水渠总长约230米，完成清淤、砌筑渠道等</t>
  </si>
  <si>
    <t>1.减少耕地撂荒；2、为建设标准化种植基地奠定基础；3、增加村集体经济收入；4、为周边村民提供务工机会；5、群众满意度≥90%。</t>
  </si>
  <si>
    <t>上护镇硁头村集体经济组织</t>
  </si>
  <si>
    <t>上护镇硁头凹下自然村农田小水利灌溉项目</t>
  </si>
  <si>
    <t>拟在凹下村建设坡头一个，修建1条长300米高50公分宽50公分三面光水圳</t>
  </si>
  <si>
    <t>1.项目建成后，为凹下村、凹下洋等约90亩土地耕种提供灌溉便利，提升整体村容风貌；2.完善基础设施，推动农业产业发展；3.改善农村人居环境；4.项目验收合格率100%；5.受益群众满意度≥90%。</t>
  </si>
  <si>
    <t>上护镇护北村集体经济组织</t>
  </si>
  <si>
    <t>上护镇护北村信周自然村道路提升工程</t>
  </si>
  <si>
    <t>拟对信周自然村村内道路进行提升，该路段为村民通行主路，年久失修，破损严重，长约130米，宽4.5米。</t>
  </si>
  <si>
    <t>1.完成村内道路提升；2.给村民出行和生产提供便利；3.群众满意度达95%以上。</t>
  </si>
  <si>
    <t>上护镇护径村集体经济组织</t>
  </si>
  <si>
    <t>上护镇护径村桥下自然村农田小水利建设工程项目</t>
  </si>
  <si>
    <t>1.拟在桥下自然村黄花菜种植基地建设三面光水圳，长约220米，宽1.5米，高1.5米；
2.建设三面光水圳，长约170米，宽60公分，高1米。
3.陂头拦水坝，1座。</t>
  </si>
  <si>
    <t>1.项目建成后，为周边约60亩土地提供种植用水便利；2.完善基础设施，推动护径黄花菜产业发展；3.方便群众农事灌溉；4.项目验收合格率100%；5.受益群众满意度≥95%。</t>
  </si>
  <si>
    <t>上护镇护南村集体经济组织</t>
  </si>
  <si>
    <t>上护镇护南村东门自然村村道沙子路硬底化项目</t>
  </si>
  <si>
    <t>在东门自然村村道路长度100米、宽3米道路硬底化</t>
  </si>
  <si>
    <t>1.对村内沙子路道路硬底化；2.保障群众日常出行安全；3.村内道路硬底化，方便村民日常出行</t>
  </si>
  <si>
    <t>上护镇护南村东门自然村道路硬底化及挡土墙建设项目</t>
  </si>
  <si>
    <t>拟完善护南村富民兴村厂房周边基础设施，完成沙子路道路硬底化，长100米宽4米，挡土墙建设高度5米、长60米</t>
  </si>
  <si>
    <t>1.完善富民兴村厂房配套设施；2.对村内沙子路道路硬底化；3.保障群众日常出行安全；4.村内道路硬底化，方便村民日常出行</t>
  </si>
  <si>
    <t>上护镇硁二村集体经济组织</t>
  </si>
  <si>
    <t>上护镇硁二村寨下自然村村内道路补短板建设项目</t>
  </si>
  <si>
    <t>拟对硁二村寨下村龙颈至楼子石路段进行道路硬底化，长约160米，宽3.5米，厚度15公分，包括道路相关配套工程等。</t>
  </si>
  <si>
    <t>上护镇护二村集体经济组织</t>
  </si>
  <si>
    <t>上护镇护二村农田灌溉沟渠建设项目</t>
  </si>
  <si>
    <t>护二村九京岭至南门江段农田灌溉沟渠，该段沟渠全长2公里，为护二村南门江、下塘农田灌溉主要水源，目前年久失修，多处破损。现拟对该沟渠破损处进行修复，完善农田水利基础设施，持续保障农业生产用水需求。</t>
  </si>
  <si>
    <t>1.完善农田灌溉水利设施；2.给村民提供农事生产便利；3.工程验收合格率100％；4.群众满意度达95%以上。</t>
  </si>
  <si>
    <t>上护镇洋岭村集体经济组织</t>
  </si>
  <si>
    <t>上护镇洋岭村洋二自然村楼巷路道路硬底化建设项目</t>
  </si>
  <si>
    <t>计划对洋二村道路硬底化，长300米，宽3.5米</t>
  </si>
  <si>
    <t>上护镇樟河村集体经济组织</t>
  </si>
  <si>
    <t>上护镇樟河村灌溉水渠修缮项目</t>
  </si>
  <si>
    <t>1.拟在樟河柑园自然村修缮提升灌溉水渠，宽度约0.6米，深度0.6，全长约50米，渠道采用水泥砂浆。
2.拟在石水自然村修缮提升灌溉水渠长200米，宽1米，高0.5米，渠道采用水泥砂浆。</t>
  </si>
  <si>
    <t>1.项目建成后，为周边约30亩土地进行机械化耕种提供便利，提升整体村容风貌2.完善基础设施，推动农业产业发展；3.改善农村人居环境；4.项目验收合格率100%；5.受益群众满意度≥90%。</t>
  </si>
  <si>
    <t>上护镇合计</t>
  </si>
  <si>
    <t>2026年陆河县政府防贫救助保险</t>
  </si>
  <si>
    <t>用于陆河县原建档立卡脱贫户、边缘易致贫户、监测户购买政府防贫救助保险。协助保险机构开展理赔，监督服务质量，确保及时赔付。</t>
  </si>
  <si>
    <t>1.接受救助人数≥100人；2.救助申报审批程序规范性与材料完整性符合有关文件规定；3.应救助尽救助比率≥90%；4.救助资金及时发放率≥100%；5.筑牢防止返贫致贫底线</t>
  </si>
  <si>
    <t>县统筹合计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</si>
</sst>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1">
    <font>
      <sz val="11"/>
      <color theme="1"/>
      <name val="宋体"/>
      <charset val="134"/>
      <scheme val="minor"/>
    </font>
    <font>
      <sz val="11"/>
      <color rgb="FFFF0000"/>
      <name val="宋体"/>
      <charset val="134"/>
      <scheme val="minor"/>
    </font>
    <font>
      <sz val="10"/>
      <color theme="1"/>
      <name val="宋体"/>
      <charset val="134"/>
      <scheme val="minor"/>
    </font>
    <font>
      <sz val="16"/>
      <name val="宋体"/>
      <charset val="134"/>
      <scheme val="minor"/>
    </font>
    <font>
      <sz val="16"/>
      <name val="仿宋_GB2312"/>
      <charset val="134"/>
    </font>
    <font>
      <sz val="16"/>
      <color theme="1"/>
      <name val="黑体"/>
      <charset val="134"/>
    </font>
    <font>
      <sz val="20"/>
      <color theme="1"/>
      <name val="方正小标宋简体"/>
      <charset val="134"/>
    </font>
    <font>
      <sz val="11"/>
      <color theme="1"/>
      <name val="黑体"/>
      <charset val="134"/>
    </font>
    <font>
      <sz val="11"/>
      <color theme="1"/>
      <name val="Microsoft YaHei"/>
      <charset val="134"/>
    </font>
    <font>
      <sz val="10"/>
      <color theme="1"/>
      <name val="宋体"/>
      <charset val="134"/>
    </font>
    <font>
      <sz val="10"/>
      <name val="宋体"/>
      <charset val="134"/>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4" borderId="8" applyNumberFormat="0" applyAlignment="0" applyProtection="0">
      <alignment vertical="center"/>
    </xf>
    <xf numFmtId="0" fontId="21" fillId="5" borderId="9" applyNumberFormat="0" applyAlignment="0" applyProtection="0">
      <alignment vertical="center"/>
    </xf>
    <xf numFmtId="0" fontId="22" fillId="5" borderId="8" applyNumberFormat="0" applyAlignment="0" applyProtection="0">
      <alignment vertical="center"/>
    </xf>
    <xf numFmtId="0" fontId="23" fillId="6"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9">
    <xf numFmtId="0" fontId="0" fillId="0" borderId="0" xfId="0">
      <alignment vertical="center"/>
    </xf>
    <xf numFmtId="0" fontId="0" fillId="0" borderId="0" xfId="0" applyFont="1">
      <alignment vertical="center"/>
    </xf>
    <xf numFmtId="0" fontId="0" fillId="0" borderId="0" xfId="0" applyFont="1" applyFill="1">
      <alignment vertical="center"/>
    </xf>
    <xf numFmtId="0" fontId="1" fillId="0" borderId="0" xfId="0" applyFont="1">
      <alignment vertical="center"/>
    </xf>
    <xf numFmtId="0" fontId="0" fillId="0" borderId="0" xfId="0" applyFont="1" applyFill="1" applyAlignment="1">
      <alignment vertical="center"/>
    </xf>
    <xf numFmtId="0" fontId="2" fillId="0" borderId="0" xfId="0" applyFont="1">
      <alignment vertical="center"/>
    </xf>
    <xf numFmtId="0" fontId="3" fillId="0" borderId="0" xfId="0" applyFont="1" applyFill="1">
      <alignment vertical="center"/>
    </xf>
    <xf numFmtId="0" fontId="4" fillId="0" borderId="0" xfId="0" applyFont="1" applyFill="1" applyAlignment="1">
      <alignment vertical="center" wrapText="1"/>
    </xf>
    <xf numFmtId="0" fontId="0" fillId="0" borderId="0" xfId="0" applyAlignment="1">
      <alignment horizontal="center" vertical="center"/>
    </xf>
    <xf numFmtId="176" fontId="0" fillId="0" borderId="0" xfId="0" applyNumberFormat="1">
      <alignment vertical="center"/>
    </xf>
    <xf numFmtId="0" fontId="5" fillId="0" borderId="0" xfId="0" applyFont="1" applyAlignment="1">
      <alignment horizontal="left" vertical="top" wrapText="1"/>
    </xf>
    <xf numFmtId="176" fontId="5" fillId="0" borderId="0" xfId="0" applyNumberFormat="1" applyFont="1" applyAlignment="1">
      <alignment horizontal="left" vertical="top" wrapText="1"/>
    </xf>
    <xf numFmtId="0" fontId="6" fillId="0" borderId="0" xfId="0" applyFont="1" applyFill="1" applyAlignment="1">
      <alignment horizontal="center" vertical="center" wrapText="1"/>
    </xf>
    <xf numFmtId="176" fontId="6" fillId="0" borderId="0" xfId="0" applyNumberFormat="1" applyFont="1" applyFill="1" applyAlignment="1">
      <alignment horizontal="center"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76" fontId="8" fillId="2"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176" fontId="9" fillId="0"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176" fontId="9" fillId="2"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176" fontId="10"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0" fillId="0" borderId="1" xfId="22" applyFont="1" applyFill="1" applyBorder="1" applyAlignment="1">
      <alignment horizontal="center" vertical="center" wrapText="1"/>
    </xf>
    <xf numFmtId="0" fontId="10" fillId="0" borderId="1" xfId="22" applyFont="1" applyFill="1" applyBorder="1" applyAlignment="1">
      <alignment horizontal="left" vertical="center" wrapText="1"/>
    </xf>
    <xf numFmtId="0" fontId="11" fillId="0" borderId="1" xfId="0" applyFont="1" applyFill="1" applyBorder="1" applyAlignment="1">
      <alignment horizontal="center" vertical="center" wrapText="1"/>
    </xf>
    <xf numFmtId="176" fontId="10" fillId="2" borderId="1" xfId="0" applyNumberFormat="1" applyFont="1" applyFill="1" applyBorder="1" applyAlignment="1">
      <alignment horizontal="center" vertical="center" wrapText="1"/>
    </xf>
    <xf numFmtId="0" fontId="0" fillId="0" borderId="0" xfId="0" applyFont="1" applyAlignment="1">
      <alignment horizontal="center" vertical="center"/>
    </xf>
    <xf numFmtId="176" fontId="0" fillId="0" borderId="0" xfId="0" applyNumberFormat="1" applyFont="1">
      <alignment vertical="center"/>
    </xf>
    <xf numFmtId="0" fontId="10"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0"/>
  <sheetViews>
    <sheetView tabSelected="1" view="pageBreakPreview" zoomScale="115" zoomScaleNormal="70" topLeftCell="F26" workbookViewId="0">
      <selection activeCell="G41" sqref="G41"/>
    </sheetView>
  </sheetViews>
  <sheetFormatPr defaultColWidth="9" defaultRowHeight="13.5"/>
  <cols>
    <col min="1" max="1" width="6.675" style="8" customWidth="1"/>
    <col min="2" max="2" width="16.3416666666667" customWidth="1"/>
    <col min="3" max="4" width="22.35" customWidth="1"/>
    <col min="5" max="7" width="40.625" customWidth="1"/>
    <col min="8" max="8" width="10.3416666666667" style="9" customWidth="1"/>
    <col min="9" max="9" width="26.675" customWidth="1"/>
  </cols>
  <sheetData>
    <row r="1" s="1" customFormat="1" ht="24.5" customHeight="1" spans="1:9">
      <c r="A1" s="10" t="s">
        <v>0</v>
      </c>
      <c r="B1" s="10"/>
      <c r="C1" s="10"/>
      <c r="D1" s="10"/>
      <c r="E1" s="10"/>
      <c r="F1" s="10"/>
      <c r="G1" s="10"/>
      <c r="H1" s="11"/>
      <c r="I1" s="10"/>
    </row>
    <row r="2" s="1" customFormat="1" ht="43" customHeight="1" spans="1:9">
      <c r="A2" s="12" t="s">
        <v>1</v>
      </c>
      <c r="B2" s="12"/>
      <c r="C2" s="12"/>
      <c r="D2" s="12"/>
      <c r="E2" s="12"/>
      <c r="F2" s="12"/>
      <c r="G2" s="12"/>
      <c r="H2" s="13"/>
      <c r="I2" s="12"/>
    </row>
    <row r="3" s="1" customFormat="1" ht="35" customHeight="1" spans="1:9">
      <c r="A3" s="14" t="s">
        <v>2</v>
      </c>
      <c r="B3" s="14" t="s">
        <v>3</v>
      </c>
      <c r="C3" s="14" t="s">
        <v>4</v>
      </c>
      <c r="D3" s="14" t="s">
        <v>5</v>
      </c>
      <c r="E3" s="14" t="s">
        <v>6</v>
      </c>
      <c r="F3" s="14" t="s">
        <v>7</v>
      </c>
      <c r="G3" s="14" t="s">
        <v>8</v>
      </c>
      <c r="H3" s="15" t="s">
        <v>9</v>
      </c>
      <c r="I3" s="14" t="s">
        <v>10</v>
      </c>
    </row>
    <row r="4" s="1" customFormat="1" ht="35" customHeight="1" spans="1:9">
      <c r="A4" s="16" t="s">
        <v>11</v>
      </c>
      <c r="B4" s="16"/>
      <c r="C4" s="16"/>
      <c r="D4" s="16"/>
      <c r="E4" s="16"/>
      <c r="F4" s="16"/>
      <c r="G4" s="16"/>
      <c r="H4" s="17">
        <f>H14+H19+H30+H35+H44+H53+H66+H77+H79</f>
        <v>1502</v>
      </c>
      <c r="I4" s="16"/>
    </row>
    <row r="5" s="1" customFormat="1" ht="117.5" customHeight="1" spans="1:9">
      <c r="A5" s="18">
        <v>1</v>
      </c>
      <c r="B5" s="18" t="s">
        <v>12</v>
      </c>
      <c r="C5" s="18" t="s">
        <v>13</v>
      </c>
      <c r="D5" s="18" t="s">
        <v>14</v>
      </c>
      <c r="E5" s="18" t="s">
        <v>15</v>
      </c>
      <c r="F5" s="19" t="s">
        <v>16</v>
      </c>
      <c r="G5" s="19" t="s">
        <v>17</v>
      </c>
      <c r="H5" s="20">
        <v>50</v>
      </c>
      <c r="I5" s="18"/>
    </row>
    <row r="6" s="1" customFormat="1" ht="117.5" customHeight="1" spans="1:9">
      <c r="A6" s="18">
        <v>2</v>
      </c>
      <c r="B6" s="18" t="s">
        <v>12</v>
      </c>
      <c r="C6" s="18" t="s">
        <v>13</v>
      </c>
      <c r="D6" s="18" t="s">
        <v>18</v>
      </c>
      <c r="E6" s="18" t="s">
        <v>19</v>
      </c>
      <c r="F6" s="19" t="s">
        <v>20</v>
      </c>
      <c r="G6" s="19" t="s">
        <v>21</v>
      </c>
      <c r="H6" s="20">
        <v>40</v>
      </c>
      <c r="I6" s="18"/>
    </row>
    <row r="7" s="1" customFormat="1" ht="117.5" customHeight="1" spans="1:9">
      <c r="A7" s="18">
        <v>3</v>
      </c>
      <c r="B7" s="18" t="s">
        <v>12</v>
      </c>
      <c r="C7" s="18" t="s">
        <v>13</v>
      </c>
      <c r="D7" s="18" t="s">
        <v>22</v>
      </c>
      <c r="E7" s="18" t="s">
        <v>23</v>
      </c>
      <c r="F7" s="19" t="s">
        <v>24</v>
      </c>
      <c r="G7" s="19" t="s">
        <v>25</v>
      </c>
      <c r="H7" s="20">
        <v>20</v>
      </c>
      <c r="I7" s="18"/>
    </row>
    <row r="8" s="1" customFormat="1" ht="68" customHeight="1" spans="1:9">
      <c r="A8" s="18">
        <v>4</v>
      </c>
      <c r="B8" s="18" t="s">
        <v>12</v>
      </c>
      <c r="C8" s="18" t="s">
        <v>13</v>
      </c>
      <c r="D8" s="18" t="s">
        <v>14</v>
      </c>
      <c r="E8" s="18" t="s">
        <v>26</v>
      </c>
      <c r="F8" s="19" t="s">
        <v>27</v>
      </c>
      <c r="G8" s="19" t="s">
        <v>28</v>
      </c>
      <c r="H8" s="20">
        <v>8</v>
      </c>
      <c r="I8" s="18"/>
    </row>
    <row r="9" s="1" customFormat="1" ht="84.5" customHeight="1" spans="1:9">
      <c r="A9" s="18">
        <v>5</v>
      </c>
      <c r="B9" s="18" t="s">
        <v>12</v>
      </c>
      <c r="C9" s="18" t="s">
        <v>13</v>
      </c>
      <c r="D9" s="18" t="s">
        <v>29</v>
      </c>
      <c r="E9" s="18" t="s">
        <v>30</v>
      </c>
      <c r="F9" s="19" t="s">
        <v>31</v>
      </c>
      <c r="G9" s="19" t="s">
        <v>32</v>
      </c>
      <c r="H9" s="20">
        <v>7</v>
      </c>
      <c r="I9" s="18"/>
    </row>
    <row r="10" s="1" customFormat="1" ht="134" customHeight="1" spans="1:9">
      <c r="A10" s="18">
        <v>6</v>
      </c>
      <c r="B10" s="18" t="s">
        <v>12</v>
      </c>
      <c r="C10" s="18" t="s">
        <v>13</v>
      </c>
      <c r="D10" s="18" t="s">
        <v>33</v>
      </c>
      <c r="E10" s="18" t="s">
        <v>34</v>
      </c>
      <c r="F10" s="19" t="s">
        <v>35</v>
      </c>
      <c r="G10" s="19" t="s">
        <v>36</v>
      </c>
      <c r="H10" s="20">
        <v>7</v>
      </c>
      <c r="I10" s="18"/>
    </row>
    <row r="11" s="2" customFormat="1" ht="92" customHeight="1" spans="1:9">
      <c r="A11" s="18">
        <v>7</v>
      </c>
      <c r="B11" s="18" t="s">
        <v>12</v>
      </c>
      <c r="C11" s="18" t="s">
        <v>13</v>
      </c>
      <c r="D11" s="18" t="s">
        <v>33</v>
      </c>
      <c r="E11" s="18" t="s">
        <v>37</v>
      </c>
      <c r="F11" s="19" t="s">
        <v>38</v>
      </c>
      <c r="G11" s="19" t="s">
        <v>39</v>
      </c>
      <c r="H11" s="20">
        <v>4</v>
      </c>
      <c r="I11" s="18"/>
    </row>
    <row r="12" s="2" customFormat="1" ht="111" customHeight="1" spans="1:9">
      <c r="A12" s="18">
        <v>8</v>
      </c>
      <c r="B12" s="18" t="s">
        <v>12</v>
      </c>
      <c r="C12" s="18" t="s">
        <v>13</v>
      </c>
      <c r="D12" s="18" t="s">
        <v>40</v>
      </c>
      <c r="E12" s="18" t="s">
        <v>41</v>
      </c>
      <c r="F12" s="19" t="s">
        <v>42</v>
      </c>
      <c r="G12" s="19" t="s">
        <v>43</v>
      </c>
      <c r="H12" s="20">
        <v>13</v>
      </c>
      <c r="I12" s="18"/>
    </row>
    <row r="13" s="1" customFormat="1" ht="101" customHeight="1" spans="1:9">
      <c r="A13" s="18">
        <v>9</v>
      </c>
      <c r="B13" s="18" t="s">
        <v>12</v>
      </c>
      <c r="C13" s="18" t="s">
        <v>13</v>
      </c>
      <c r="D13" s="18" t="s">
        <v>44</v>
      </c>
      <c r="E13" s="18" t="s">
        <v>45</v>
      </c>
      <c r="F13" s="19" t="s">
        <v>46</v>
      </c>
      <c r="G13" s="19" t="s">
        <v>47</v>
      </c>
      <c r="H13" s="20">
        <v>8</v>
      </c>
      <c r="I13" s="18"/>
    </row>
    <row r="14" s="1" customFormat="1" ht="18.5" customHeight="1" spans="1:9">
      <c r="A14" s="21" t="s">
        <v>48</v>
      </c>
      <c r="B14" s="21"/>
      <c r="C14" s="21"/>
      <c r="D14" s="21"/>
      <c r="E14" s="21"/>
      <c r="F14" s="21"/>
      <c r="G14" s="21"/>
      <c r="H14" s="22">
        <f>SUM(H5:H13)</f>
        <v>157</v>
      </c>
      <c r="I14" s="21"/>
    </row>
    <row r="15" s="1" customFormat="1" ht="101" customHeight="1" spans="1:9">
      <c r="A15" s="18">
        <v>1</v>
      </c>
      <c r="B15" s="18" t="s">
        <v>12</v>
      </c>
      <c r="C15" s="18" t="s">
        <v>49</v>
      </c>
      <c r="D15" s="18" t="s">
        <v>49</v>
      </c>
      <c r="E15" s="18" t="s">
        <v>50</v>
      </c>
      <c r="F15" s="19" t="s">
        <v>51</v>
      </c>
      <c r="G15" s="19" t="s">
        <v>52</v>
      </c>
      <c r="H15" s="20">
        <v>50</v>
      </c>
      <c r="I15" s="18"/>
    </row>
    <row r="16" s="1" customFormat="1" ht="83" customHeight="1" spans="1:9">
      <c r="A16" s="18">
        <v>2</v>
      </c>
      <c r="B16" s="18" t="s">
        <v>12</v>
      </c>
      <c r="C16" s="18" t="s">
        <v>49</v>
      </c>
      <c r="D16" s="18" t="s">
        <v>49</v>
      </c>
      <c r="E16" s="18" t="s">
        <v>53</v>
      </c>
      <c r="F16" s="19" t="s">
        <v>54</v>
      </c>
      <c r="G16" s="19" t="s">
        <v>55</v>
      </c>
      <c r="H16" s="20">
        <v>60</v>
      </c>
      <c r="I16" s="18"/>
    </row>
    <row r="17" s="1" customFormat="1" ht="84.5" customHeight="1" spans="1:9">
      <c r="A17" s="18">
        <v>3</v>
      </c>
      <c r="B17" s="18" t="s">
        <v>12</v>
      </c>
      <c r="C17" s="18" t="s">
        <v>49</v>
      </c>
      <c r="D17" s="18" t="s">
        <v>56</v>
      </c>
      <c r="E17" s="18" t="s">
        <v>57</v>
      </c>
      <c r="F17" s="19" t="s">
        <v>58</v>
      </c>
      <c r="G17" s="19" t="s">
        <v>59</v>
      </c>
      <c r="H17" s="20">
        <v>20</v>
      </c>
      <c r="I17" s="18"/>
    </row>
    <row r="18" s="3" customFormat="1" ht="50" customHeight="1" spans="1:9">
      <c r="A18" s="23">
        <v>4</v>
      </c>
      <c r="B18" s="18" t="s">
        <v>12</v>
      </c>
      <c r="C18" s="18" t="s">
        <v>49</v>
      </c>
      <c r="D18" s="18" t="s">
        <v>60</v>
      </c>
      <c r="E18" s="23" t="s">
        <v>61</v>
      </c>
      <c r="F18" s="24" t="s">
        <v>62</v>
      </c>
      <c r="G18" s="24" t="s">
        <v>63</v>
      </c>
      <c r="H18" s="25">
        <v>6.8</v>
      </c>
      <c r="I18" s="34"/>
    </row>
    <row r="19" s="1" customFormat="1" ht="18.5" customHeight="1" spans="1:9">
      <c r="A19" s="21" t="s">
        <v>64</v>
      </c>
      <c r="B19" s="21"/>
      <c r="C19" s="21"/>
      <c r="D19" s="21"/>
      <c r="E19" s="21"/>
      <c r="F19" s="21"/>
      <c r="G19" s="21"/>
      <c r="H19" s="22">
        <f>SUM(H15:H18)</f>
        <v>136.8</v>
      </c>
      <c r="I19" s="21"/>
    </row>
    <row r="20" s="4" customFormat="1" ht="409" customHeight="1" spans="1:9">
      <c r="A20" s="18">
        <v>1</v>
      </c>
      <c r="B20" s="26" t="s">
        <v>12</v>
      </c>
      <c r="C20" s="18" t="s">
        <v>65</v>
      </c>
      <c r="D20" s="18" t="s">
        <v>65</v>
      </c>
      <c r="E20" s="18" t="s">
        <v>66</v>
      </c>
      <c r="F20" s="19" t="s">
        <v>67</v>
      </c>
      <c r="G20" s="19" t="s">
        <v>68</v>
      </c>
      <c r="H20" s="20">
        <v>40</v>
      </c>
      <c r="I20" s="18"/>
    </row>
    <row r="21" s="4" customFormat="1" ht="134" customHeight="1" spans="1:9">
      <c r="A21" s="18">
        <v>2</v>
      </c>
      <c r="B21" s="26" t="s">
        <v>12</v>
      </c>
      <c r="C21" s="18" t="s">
        <v>65</v>
      </c>
      <c r="D21" s="18" t="s">
        <v>69</v>
      </c>
      <c r="E21" s="18" t="s">
        <v>70</v>
      </c>
      <c r="F21" s="27" t="s">
        <v>71</v>
      </c>
      <c r="G21" s="19" t="s">
        <v>72</v>
      </c>
      <c r="H21" s="20">
        <v>20</v>
      </c>
      <c r="I21" s="18"/>
    </row>
    <row r="22" s="4" customFormat="1" ht="117.5" customHeight="1" spans="1:9">
      <c r="A22" s="18">
        <v>3</v>
      </c>
      <c r="B22" s="26" t="s">
        <v>12</v>
      </c>
      <c r="C22" s="18" t="s">
        <v>65</v>
      </c>
      <c r="D22" s="18" t="s">
        <v>65</v>
      </c>
      <c r="E22" s="18" t="s">
        <v>73</v>
      </c>
      <c r="F22" s="28" t="s">
        <v>74</v>
      </c>
      <c r="G22" s="19" t="s">
        <v>75</v>
      </c>
      <c r="H22" s="20">
        <v>30</v>
      </c>
      <c r="I22" s="18"/>
    </row>
    <row r="23" s="4" customFormat="1" ht="117.5" customHeight="1" spans="1:9">
      <c r="A23" s="18">
        <v>4</v>
      </c>
      <c r="B23" s="26" t="s">
        <v>12</v>
      </c>
      <c r="C23" s="18" t="s">
        <v>65</v>
      </c>
      <c r="D23" s="18" t="s">
        <v>76</v>
      </c>
      <c r="E23" s="18" t="s">
        <v>77</v>
      </c>
      <c r="F23" s="27" t="s">
        <v>78</v>
      </c>
      <c r="G23" s="19" t="s">
        <v>79</v>
      </c>
      <c r="H23" s="20">
        <v>20</v>
      </c>
      <c r="I23" s="18"/>
    </row>
    <row r="24" s="4" customFormat="1" ht="117.5" customHeight="1" spans="1:9">
      <c r="A24" s="18">
        <v>5</v>
      </c>
      <c r="B24" s="26" t="s">
        <v>12</v>
      </c>
      <c r="C24" s="18" t="s">
        <v>65</v>
      </c>
      <c r="D24" s="18" t="s">
        <v>80</v>
      </c>
      <c r="E24" s="18" t="s">
        <v>81</v>
      </c>
      <c r="F24" s="27" t="s">
        <v>82</v>
      </c>
      <c r="G24" s="18" t="s">
        <v>83</v>
      </c>
      <c r="H24" s="18">
        <v>48.5</v>
      </c>
      <c r="I24" s="18"/>
    </row>
    <row r="25" s="4" customFormat="1" ht="117.5" customHeight="1" spans="1:9">
      <c r="A25" s="18">
        <v>6</v>
      </c>
      <c r="B25" s="26" t="s">
        <v>12</v>
      </c>
      <c r="C25" s="18" t="s">
        <v>65</v>
      </c>
      <c r="D25" s="18" t="s">
        <v>84</v>
      </c>
      <c r="E25" s="18" t="s">
        <v>85</v>
      </c>
      <c r="F25" s="27" t="s">
        <v>86</v>
      </c>
      <c r="G25" s="18" t="s">
        <v>87</v>
      </c>
      <c r="H25" s="18">
        <v>5</v>
      </c>
      <c r="I25" s="18"/>
    </row>
    <row r="26" s="4" customFormat="1" ht="117.5" customHeight="1" spans="1:9">
      <c r="A26" s="18">
        <v>7</v>
      </c>
      <c r="B26" s="26" t="s">
        <v>12</v>
      </c>
      <c r="C26" s="18" t="s">
        <v>65</v>
      </c>
      <c r="D26" s="18" t="s">
        <v>88</v>
      </c>
      <c r="E26" s="18" t="s">
        <v>89</v>
      </c>
      <c r="F26" s="27" t="s">
        <v>90</v>
      </c>
      <c r="G26" s="18" t="s">
        <v>87</v>
      </c>
      <c r="H26" s="18">
        <v>15</v>
      </c>
      <c r="I26" s="18"/>
    </row>
    <row r="27" s="4" customFormat="1" ht="117.5" customHeight="1" spans="1:9">
      <c r="A27" s="18">
        <v>8</v>
      </c>
      <c r="B27" s="26" t="s">
        <v>12</v>
      </c>
      <c r="C27" s="18" t="s">
        <v>65</v>
      </c>
      <c r="D27" s="18" t="s">
        <v>91</v>
      </c>
      <c r="E27" s="18" t="s">
        <v>92</v>
      </c>
      <c r="F27" s="27" t="s">
        <v>93</v>
      </c>
      <c r="G27" s="18" t="s">
        <v>87</v>
      </c>
      <c r="H27" s="18">
        <v>10</v>
      </c>
      <c r="I27" s="18"/>
    </row>
    <row r="28" s="4" customFormat="1" ht="117.5" customHeight="1" spans="1:9">
      <c r="A28" s="18">
        <v>9</v>
      </c>
      <c r="B28" s="26" t="s">
        <v>12</v>
      </c>
      <c r="C28" s="18" t="s">
        <v>65</v>
      </c>
      <c r="D28" s="18" t="s">
        <v>94</v>
      </c>
      <c r="E28" s="18" t="s">
        <v>95</v>
      </c>
      <c r="F28" s="27" t="s">
        <v>96</v>
      </c>
      <c r="G28" s="18" t="s">
        <v>97</v>
      </c>
      <c r="H28" s="20">
        <v>15</v>
      </c>
      <c r="I28" s="18"/>
    </row>
    <row r="29" s="4" customFormat="1" ht="117.5" customHeight="1" spans="1:9">
      <c r="A29" s="18">
        <v>10</v>
      </c>
      <c r="B29" s="26" t="s">
        <v>12</v>
      </c>
      <c r="C29" s="18" t="s">
        <v>65</v>
      </c>
      <c r="D29" s="18" t="s">
        <v>98</v>
      </c>
      <c r="E29" s="18" t="s">
        <v>99</v>
      </c>
      <c r="F29" s="27" t="s">
        <v>100</v>
      </c>
      <c r="G29" s="18" t="s">
        <v>101</v>
      </c>
      <c r="H29" s="20">
        <v>15</v>
      </c>
      <c r="I29" s="18"/>
    </row>
    <row r="30" s="4" customFormat="1" ht="18.5" customHeight="1" spans="1:9">
      <c r="A30" s="21" t="s">
        <v>102</v>
      </c>
      <c r="B30" s="21"/>
      <c r="C30" s="21"/>
      <c r="D30" s="21"/>
      <c r="E30" s="21"/>
      <c r="F30" s="21"/>
      <c r="G30" s="21"/>
      <c r="H30" s="22">
        <f>SUM(H20:H29)</f>
        <v>218.5</v>
      </c>
      <c r="I30" s="21"/>
    </row>
    <row r="31" s="1" customFormat="1" ht="101" customHeight="1" spans="1:9">
      <c r="A31" s="18">
        <v>1</v>
      </c>
      <c r="B31" s="23" t="s">
        <v>12</v>
      </c>
      <c r="C31" s="23" t="s">
        <v>103</v>
      </c>
      <c r="D31" s="23" t="s">
        <v>104</v>
      </c>
      <c r="E31" s="23" t="s">
        <v>105</v>
      </c>
      <c r="F31" s="24" t="s">
        <v>106</v>
      </c>
      <c r="G31" s="24" t="s">
        <v>107</v>
      </c>
      <c r="H31" s="25">
        <v>35</v>
      </c>
      <c r="I31" s="18"/>
    </row>
    <row r="32" s="1" customFormat="1" ht="117.5" customHeight="1" spans="1:9">
      <c r="A32" s="18">
        <v>2</v>
      </c>
      <c r="B32" s="23" t="s">
        <v>12</v>
      </c>
      <c r="C32" s="23" t="s">
        <v>103</v>
      </c>
      <c r="D32" s="23" t="s">
        <v>103</v>
      </c>
      <c r="E32" s="23" t="s">
        <v>108</v>
      </c>
      <c r="F32" s="24" t="s">
        <v>109</v>
      </c>
      <c r="G32" s="24" t="s">
        <v>110</v>
      </c>
      <c r="H32" s="25">
        <v>56</v>
      </c>
      <c r="I32" s="18"/>
    </row>
    <row r="33" s="1" customFormat="1" ht="84.5" customHeight="1" spans="1:9">
      <c r="A33" s="18">
        <v>3</v>
      </c>
      <c r="B33" s="23" t="s">
        <v>12</v>
      </c>
      <c r="C33" s="23" t="s">
        <v>103</v>
      </c>
      <c r="D33" s="23" t="s">
        <v>111</v>
      </c>
      <c r="E33" s="23" t="s">
        <v>112</v>
      </c>
      <c r="F33" s="24" t="s">
        <v>113</v>
      </c>
      <c r="G33" s="24" t="s">
        <v>114</v>
      </c>
      <c r="H33" s="25">
        <v>70</v>
      </c>
      <c r="I33" s="18"/>
    </row>
    <row r="34" s="1" customFormat="1" ht="117.5" customHeight="1" spans="1:9">
      <c r="A34" s="18">
        <v>4</v>
      </c>
      <c r="B34" s="23" t="s">
        <v>12</v>
      </c>
      <c r="C34" s="23" t="s">
        <v>103</v>
      </c>
      <c r="D34" s="23" t="s">
        <v>103</v>
      </c>
      <c r="E34" s="23" t="s">
        <v>115</v>
      </c>
      <c r="F34" s="24" t="s">
        <v>116</v>
      </c>
      <c r="G34" s="24" t="s">
        <v>117</v>
      </c>
      <c r="H34" s="25">
        <v>12</v>
      </c>
      <c r="I34" s="18"/>
    </row>
    <row r="35" s="1" customFormat="1" ht="18.5" customHeight="1" spans="1:9">
      <c r="A35" s="21" t="s">
        <v>118</v>
      </c>
      <c r="B35" s="21"/>
      <c r="C35" s="21"/>
      <c r="D35" s="21"/>
      <c r="E35" s="21"/>
      <c r="F35" s="21"/>
      <c r="G35" s="21"/>
      <c r="H35" s="22">
        <f>SUM(H31:H34)</f>
        <v>173</v>
      </c>
      <c r="I35" s="21"/>
    </row>
    <row r="36" s="5" customFormat="1" ht="68" customHeight="1" spans="1:9">
      <c r="A36" s="23">
        <v>1</v>
      </c>
      <c r="B36" s="23" t="s">
        <v>12</v>
      </c>
      <c r="C36" s="23" t="s">
        <v>119</v>
      </c>
      <c r="D36" s="23" t="s">
        <v>120</v>
      </c>
      <c r="E36" s="23" t="s">
        <v>121</v>
      </c>
      <c r="F36" s="24" t="s">
        <v>122</v>
      </c>
      <c r="G36" s="24" t="s">
        <v>123</v>
      </c>
      <c r="H36" s="25">
        <v>20</v>
      </c>
      <c r="I36" s="23"/>
    </row>
    <row r="37" s="5" customFormat="1" ht="68" customHeight="1" spans="1:9">
      <c r="A37" s="23">
        <v>2</v>
      </c>
      <c r="B37" s="23" t="s">
        <v>12</v>
      </c>
      <c r="C37" s="23" t="s">
        <v>119</v>
      </c>
      <c r="D37" s="23" t="s">
        <v>124</v>
      </c>
      <c r="E37" s="23" t="s">
        <v>125</v>
      </c>
      <c r="F37" s="24" t="s">
        <v>126</v>
      </c>
      <c r="G37" s="24" t="s">
        <v>123</v>
      </c>
      <c r="H37" s="25">
        <v>4</v>
      </c>
      <c r="I37" s="23"/>
    </row>
    <row r="38" s="5" customFormat="1" ht="68" customHeight="1" spans="1:9">
      <c r="A38" s="23">
        <v>3</v>
      </c>
      <c r="B38" s="23" t="s">
        <v>12</v>
      </c>
      <c r="C38" s="23" t="s">
        <v>119</v>
      </c>
      <c r="D38" s="23" t="s">
        <v>127</v>
      </c>
      <c r="E38" s="23" t="s">
        <v>128</v>
      </c>
      <c r="F38" s="24" t="s">
        <v>129</v>
      </c>
      <c r="G38" s="24" t="s">
        <v>130</v>
      </c>
      <c r="H38" s="25">
        <v>60</v>
      </c>
      <c r="I38" s="23"/>
    </row>
    <row r="39" s="5" customFormat="1" ht="68" customHeight="1" spans="1:9">
      <c r="A39" s="23">
        <v>4</v>
      </c>
      <c r="B39" s="23" t="s">
        <v>12</v>
      </c>
      <c r="C39" s="23" t="s">
        <v>119</v>
      </c>
      <c r="D39" s="23" t="s">
        <v>131</v>
      </c>
      <c r="E39" s="23" t="s">
        <v>132</v>
      </c>
      <c r="F39" s="24" t="s">
        <v>133</v>
      </c>
      <c r="G39" s="24" t="s">
        <v>134</v>
      </c>
      <c r="H39" s="25">
        <v>40</v>
      </c>
      <c r="I39" s="23"/>
    </row>
    <row r="40" s="5" customFormat="1" ht="68" customHeight="1" spans="1:9">
      <c r="A40" s="23">
        <v>5</v>
      </c>
      <c r="B40" s="23" t="s">
        <v>12</v>
      </c>
      <c r="C40" s="23" t="s">
        <v>119</v>
      </c>
      <c r="D40" s="23" t="s">
        <v>135</v>
      </c>
      <c r="E40" s="23" t="s">
        <v>136</v>
      </c>
      <c r="F40" s="24" t="s">
        <v>137</v>
      </c>
      <c r="G40" s="24" t="s">
        <v>138</v>
      </c>
      <c r="H40" s="25">
        <v>50</v>
      </c>
      <c r="I40" s="23"/>
    </row>
    <row r="41" s="1" customFormat="1" ht="101" customHeight="1" spans="1:9">
      <c r="A41" s="23">
        <v>6</v>
      </c>
      <c r="B41" s="23" t="s">
        <v>12</v>
      </c>
      <c r="C41" s="23" t="s">
        <v>119</v>
      </c>
      <c r="D41" s="23" t="s">
        <v>124</v>
      </c>
      <c r="E41" s="23" t="s">
        <v>139</v>
      </c>
      <c r="F41" s="24" t="s">
        <v>140</v>
      </c>
      <c r="G41" s="24" t="s">
        <v>141</v>
      </c>
      <c r="H41" s="25">
        <v>40</v>
      </c>
      <c r="I41" s="23"/>
    </row>
    <row r="42" s="1" customFormat="1" ht="101" customHeight="1" spans="1:9">
      <c r="A42" s="23">
        <v>7</v>
      </c>
      <c r="B42" s="23" t="s">
        <v>12</v>
      </c>
      <c r="C42" s="23" t="s">
        <v>119</v>
      </c>
      <c r="D42" s="23" t="s">
        <v>131</v>
      </c>
      <c r="E42" s="23" t="s">
        <v>142</v>
      </c>
      <c r="F42" s="24" t="s">
        <v>71</v>
      </c>
      <c r="G42" s="24" t="s">
        <v>72</v>
      </c>
      <c r="H42" s="25">
        <v>20</v>
      </c>
      <c r="I42" s="23"/>
    </row>
    <row r="43" s="1" customFormat="1" ht="101" customHeight="1" spans="1:9">
      <c r="A43" s="23">
        <v>8</v>
      </c>
      <c r="B43" s="23" t="s">
        <v>12</v>
      </c>
      <c r="C43" s="23" t="s">
        <v>119</v>
      </c>
      <c r="D43" s="23" t="s">
        <v>143</v>
      </c>
      <c r="E43" s="23" t="s">
        <v>144</v>
      </c>
      <c r="F43" s="24" t="s">
        <v>71</v>
      </c>
      <c r="G43" s="24" t="s">
        <v>72</v>
      </c>
      <c r="H43" s="25">
        <v>20</v>
      </c>
      <c r="I43" s="23"/>
    </row>
    <row r="44" s="1" customFormat="1" ht="18.5" customHeight="1" spans="1:9">
      <c r="A44" s="21" t="s">
        <v>145</v>
      </c>
      <c r="B44" s="21"/>
      <c r="C44" s="21"/>
      <c r="D44" s="21"/>
      <c r="E44" s="21"/>
      <c r="F44" s="21"/>
      <c r="G44" s="21"/>
      <c r="H44" s="22">
        <f>SUM(H36:H43)</f>
        <v>254</v>
      </c>
      <c r="I44" s="21"/>
    </row>
    <row r="45" s="1" customFormat="1" ht="117.5" customHeight="1" spans="1:9">
      <c r="A45" s="18">
        <v>1</v>
      </c>
      <c r="B45" s="18" t="s">
        <v>12</v>
      </c>
      <c r="C45" s="18" t="s">
        <v>146</v>
      </c>
      <c r="D45" s="18" t="s">
        <v>146</v>
      </c>
      <c r="E45" s="18" t="s">
        <v>147</v>
      </c>
      <c r="F45" s="19" t="s">
        <v>148</v>
      </c>
      <c r="G45" s="19" t="s">
        <v>149</v>
      </c>
      <c r="H45" s="18">
        <v>10</v>
      </c>
      <c r="I45" s="19"/>
    </row>
    <row r="46" s="1" customFormat="1" ht="117.5" customHeight="1" spans="1:9">
      <c r="A46" s="18">
        <v>2</v>
      </c>
      <c r="B46" s="18" t="s">
        <v>12</v>
      </c>
      <c r="C46" s="18" t="s">
        <v>146</v>
      </c>
      <c r="D46" s="18" t="s">
        <v>150</v>
      </c>
      <c r="E46" s="18" t="s">
        <v>151</v>
      </c>
      <c r="F46" s="19" t="s">
        <v>152</v>
      </c>
      <c r="G46" s="19" t="s">
        <v>153</v>
      </c>
      <c r="H46" s="18">
        <v>24</v>
      </c>
      <c r="I46" s="19"/>
    </row>
    <row r="47" s="1" customFormat="1" ht="117.5" customHeight="1" spans="1:9">
      <c r="A47" s="18">
        <v>3</v>
      </c>
      <c r="B47" s="18" t="s">
        <v>12</v>
      </c>
      <c r="C47" s="18" t="s">
        <v>146</v>
      </c>
      <c r="D47" s="18" t="s">
        <v>154</v>
      </c>
      <c r="E47" s="18" t="s">
        <v>155</v>
      </c>
      <c r="F47" s="19" t="s">
        <v>156</v>
      </c>
      <c r="G47" s="19" t="s">
        <v>157</v>
      </c>
      <c r="H47" s="18">
        <v>6</v>
      </c>
      <c r="I47" s="19"/>
    </row>
    <row r="48" s="1" customFormat="1" ht="68" customHeight="1" spans="1:9">
      <c r="A48" s="18">
        <v>4</v>
      </c>
      <c r="B48" s="18" t="s">
        <v>12</v>
      </c>
      <c r="C48" s="18" t="s">
        <v>146</v>
      </c>
      <c r="D48" s="18" t="s">
        <v>158</v>
      </c>
      <c r="E48" s="18" t="s">
        <v>159</v>
      </c>
      <c r="F48" s="19" t="s">
        <v>160</v>
      </c>
      <c r="G48" s="19" t="s">
        <v>161</v>
      </c>
      <c r="H48" s="18">
        <v>5</v>
      </c>
      <c r="I48" s="19"/>
    </row>
    <row r="49" s="1" customFormat="1" ht="129" customHeight="1" spans="1:9">
      <c r="A49" s="18">
        <v>5</v>
      </c>
      <c r="B49" s="18" t="s">
        <v>12</v>
      </c>
      <c r="C49" s="18" t="s">
        <v>146</v>
      </c>
      <c r="D49" s="18" t="s">
        <v>162</v>
      </c>
      <c r="E49" s="18" t="s">
        <v>163</v>
      </c>
      <c r="F49" s="19" t="s">
        <v>164</v>
      </c>
      <c r="G49" s="19" t="s">
        <v>165</v>
      </c>
      <c r="H49" s="18">
        <v>28</v>
      </c>
      <c r="I49" s="19"/>
    </row>
    <row r="50" s="1" customFormat="1" ht="95" customHeight="1" spans="1:9">
      <c r="A50" s="18">
        <v>6</v>
      </c>
      <c r="B50" s="18" t="s">
        <v>12</v>
      </c>
      <c r="C50" s="18" t="s">
        <v>146</v>
      </c>
      <c r="D50" s="18" t="s">
        <v>158</v>
      </c>
      <c r="E50" s="18" t="s">
        <v>166</v>
      </c>
      <c r="F50" s="19" t="s">
        <v>167</v>
      </c>
      <c r="G50" s="19" t="s">
        <v>168</v>
      </c>
      <c r="H50" s="18">
        <v>9</v>
      </c>
      <c r="I50" s="19"/>
    </row>
    <row r="51" s="1" customFormat="1" ht="106" customHeight="1" spans="1:9">
      <c r="A51" s="18">
        <v>7</v>
      </c>
      <c r="B51" s="18" t="s">
        <v>12</v>
      </c>
      <c r="C51" s="18" t="s">
        <v>146</v>
      </c>
      <c r="D51" s="18" t="s">
        <v>154</v>
      </c>
      <c r="E51" s="18" t="s">
        <v>169</v>
      </c>
      <c r="F51" s="19" t="s">
        <v>170</v>
      </c>
      <c r="G51" s="19" t="s">
        <v>171</v>
      </c>
      <c r="H51" s="18">
        <v>25</v>
      </c>
      <c r="I51" s="19"/>
    </row>
    <row r="52" s="1" customFormat="1" ht="102" customHeight="1" spans="1:9">
      <c r="A52" s="18">
        <v>8</v>
      </c>
      <c r="B52" s="18" t="s">
        <v>12</v>
      </c>
      <c r="C52" s="18" t="s">
        <v>146</v>
      </c>
      <c r="D52" s="18" t="s">
        <v>172</v>
      </c>
      <c r="E52" s="18" t="s">
        <v>173</v>
      </c>
      <c r="F52" s="19" t="s">
        <v>174</v>
      </c>
      <c r="G52" s="19" t="s">
        <v>175</v>
      </c>
      <c r="H52" s="18">
        <v>50</v>
      </c>
      <c r="I52" s="19"/>
    </row>
    <row r="53" s="1" customFormat="1" ht="18.5" customHeight="1" spans="1:9">
      <c r="A53" s="29" t="s">
        <v>176</v>
      </c>
      <c r="B53" s="30"/>
      <c r="C53" s="30"/>
      <c r="D53" s="30"/>
      <c r="E53" s="30"/>
      <c r="F53" s="30"/>
      <c r="G53" s="31"/>
      <c r="H53" s="22">
        <f>SUM(H45:H52)</f>
        <v>157</v>
      </c>
      <c r="I53" s="21"/>
    </row>
    <row r="54" s="6" customFormat="1" ht="84.5" customHeight="1" spans="1:9">
      <c r="A54" s="18">
        <v>1</v>
      </c>
      <c r="B54" s="23" t="s">
        <v>12</v>
      </c>
      <c r="C54" s="23" t="s">
        <v>177</v>
      </c>
      <c r="D54" s="23" t="s">
        <v>178</v>
      </c>
      <c r="E54" s="23" t="s">
        <v>179</v>
      </c>
      <c r="F54" s="24" t="s">
        <v>71</v>
      </c>
      <c r="G54" s="24" t="s">
        <v>72</v>
      </c>
      <c r="H54" s="25">
        <v>20</v>
      </c>
      <c r="I54" s="23"/>
    </row>
    <row r="55" s="6" customFormat="1" ht="84.5" customHeight="1" spans="1:9">
      <c r="A55" s="18">
        <v>2</v>
      </c>
      <c r="B55" s="23" t="s">
        <v>12</v>
      </c>
      <c r="C55" s="23" t="s">
        <v>177</v>
      </c>
      <c r="D55" s="23" t="s">
        <v>180</v>
      </c>
      <c r="E55" s="23" t="s">
        <v>181</v>
      </c>
      <c r="F55" s="24" t="s">
        <v>71</v>
      </c>
      <c r="G55" s="24" t="s">
        <v>72</v>
      </c>
      <c r="H55" s="25">
        <v>20</v>
      </c>
      <c r="I55" s="23"/>
    </row>
    <row r="56" s="7" customFormat="1" ht="117.5" customHeight="1" spans="1:9">
      <c r="A56" s="18">
        <v>3</v>
      </c>
      <c r="B56" s="23" t="s">
        <v>12</v>
      </c>
      <c r="C56" s="23" t="s">
        <v>177</v>
      </c>
      <c r="D56" s="23" t="s">
        <v>182</v>
      </c>
      <c r="E56" s="23" t="s">
        <v>183</v>
      </c>
      <c r="F56" s="19" t="s">
        <v>184</v>
      </c>
      <c r="G56" s="19" t="s">
        <v>185</v>
      </c>
      <c r="H56" s="20">
        <v>28</v>
      </c>
      <c r="I56" s="23"/>
    </row>
    <row r="57" s="7" customFormat="1" ht="101" customHeight="1" spans="1:9">
      <c r="A57" s="18">
        <v>4</v>
      </c>
      <c r="B57" s="23" t="s">
        <v>12</v>
      </c>
      <c r="C57" s="23" t="s">
        <v>177</v>
      </c>
      <c r="D57" s="23" t="s">
        <v>186</v>
      </c>
      <c r="E57" s="23" t="s">
        <v>187</v>
      </c>
      <c r="F57" s="24" t="s">
        <v>188</v>
      </c>
      <c r="G57" s="24" t="s">
        <v>189</v>
      </c>
      <c r="H57" s="25">
        <v>6</v>
      </c>
      <c r="I57" s="23"/>
    </row>
    <row r="58" s="7" customFormat="1" ht="167" customHeight="1" spans="1:9">
      <c r="A58" s="18">
        <v>5</v>
      </c>
      <c r="B58" s="23" t="s">
        <v>12</v>
      </c>
      <c r="C58" s="23" t="s">
        <v>177</v>
      </c>
      <c r="D58" s="23" t="s">
        <v>190</v>
      </c>
      <c r="E58" s="23" t="s">
        <v>191</v>
      </c>
      <c r="F58" s="24" t="s">
        <v>192</v>
      </c>
      <c r="G58" s="24" t="s">
        <v>193</v>
      </c>
      <c r="H58" s="25">
        <v>4.5</v>
      </c>
      <c r="I58" s="23"/>
    </row>
    <row r="59" s="7" customFormat="1" ht="167" customHeight="1" spans="1:9">
      <c r="A59" s="18">
        <v>6</v>
      </c>
      <c r="B59" s="23" t="s">
        <v>12</v>
      </c>
      <c r="C59" s="23" t="s">
        <v>177</v>
      </c>
      <c r="D59" s="23" t="s">
        <v>190</v>
      </c>
      <c r="E59" s="23" t="s">
        <v>194</v>
      </c>
      <c r="F59" s="24" t="s">
        <v>195</v>
      </c>
      <c r="G59" s="24" t="s">
        <v>196</v>
      </c>
      <c r="H59" s="25">
        <v>13.5</v>
      </c>
      <c r="I59" s="23"/>
    </row>
    <row r="60" s="7" customFormat="1" ht="134" customHeight="1" spans="1:9">
      <c r="A60" s="18">
        <v>7</v>
      </c>
      <c r="B60" s="23" t="s">
        <v>12</v>
      </c>
      <c r="C60" s="23" t="s">
        <v>177</v>
      </c>
      <c r="D60" s="23" t="s">
        <v>190</v>
      </c>
      <c r="E60" s="32" t="s">
        <v>197</v>
      </c>
      <c r="F60" s="33" t="s">
        <v>198</v>
      </c>
      <c r="G60" s="24" t="s">
        <v>199</v>
      </c>
      <c r="H60" s="25">
        <v>8</v>
      </c>
      <c r="I60" s="23"/>
    </row>
    <row r="61" s="7" customFormat="1" ht="134" customHeight="1" spans="1:9">
      <c r="A61" s="18">
        <v>8</v>
      </c>
      <c r="B61" s="23" t="s">
        <v>12</v>
      </c>
      <c r="C61" s="23" t="s">
        <v>177</v>
      </c>
      <c r="D61" s="23" t="s">
        <v>200</v>
      </c>
      <c r="E61" s="32" t="s">
        <v>201</v>
      </c>
      <c r="F61" s="33" t="s">
        <v>202</v>
      </c>
      <c r="G61" s="24" t="s">
        <v>203</v>
      </c>
      <c r="H61" s="25">
        <v>9</v>
      </c>
      <c r="I61" s="23"/>
    </row>
    <row r="62" s="7" customFormat="1" ht="134" customHeight="1" spans="1:9">
      <c r="A62" s="18">
        <v>9</v>
      </c>
      <c r="B62" s="23" t="s">
        <v>12</v>
      </c>
      <c r="C62" s="23" t="s">
        <v>177</v>
      </c>
      <c r="D62" s="23" t="s">
        <v>200</v>
      </c>
      <c r="E62" s="32" t="s">
        <v>204</v>
      </c>
      <c r="F62" s="33" t="s">
        <v>205</v>
      </c>
      <c r="G62" s="24" t="s">
        <v>206</v>
      </c>
      <c r="H62" s="25">
        <v>9</v>
      </c>
      <c r="I62" s="23"/>
    </row>
    <row r="63" s="7" customFormat="1" ht="134" customHeight="1" spans="1:9">
      <c r="A63" s="18">
        <v>10</v>
      </c>
      <c r="B63" s="23" t="s">
        <v>12</v>
      </c>
      <c r="C63" s="23" t="s">
        <v>177</v>
      </c>
      <c r="D63" s="23" t="s">
        <v>180</v>
      </c>
      <c r="E63" s="32" t="s">
        <v>207</v>
      </c>
      <c r="F63" s="33" t="s">
        <v>208</v>
      </c>
      <c r="G63" s="24" t="s">
        <v>209</v>
      </c>
      <c r="H63" s="25">
        <v>14</v>
      </c>
      <c r="I63" s="23"/>
    </row>
    <row r="64" s="7" customFormat="1" ht="134" customHeight="1" spans="1:9">
      <c r="A64" s="18">
        <v>11</v>
      </c>
      <c r="B64" s="23" t="s">
        <v>12</v>
      </c>
      <c r="C64" s="23" t="s">
        <v>177</v>
      </c>
      <c r="D64" s="23" t="s">
        <v>210</v>
      </c>
      <c r="E64" s="32" t="s">
        <v>211</v>
      </c>
      <c r="F64" s="33" t="s">
        <v>212</v>
      </c>
      <c r="G64" s="24" t="s">
        <v>213</v>
      </c>
      <c r="H64" s="25">
        <v>19</v>
      </c>
      <c r="I64" s="23"/>
    </row>
    <row r="65" s="7" customFormat="1" ht="134" customHeight="1" spans="1:9">
      <c r="A65" s="23">
        <v>12</v>
      </c>
      <c r="B65" s="23" t="s">
        <v>12</v>
      </c>
      <c r="C65" s="23" t="s">
        <v>177</v>
      </c>
      <c r="D65" s="23" t="s">
        <v>214</v>
      </c>
      <c r="E65" s="32" t="s">
        <v>215</v>
      </c>
      <c r="F65" s="24" t="s">
        <v>216</v>
      </c>
      <c r="G65" s="23" t="s">
        <v>217</v>
      </c>
      <c r="H65" s="23">
        <v>9</v>
      </c>
      <c r="I65" s="23"/>
    </row>
    <row r="66" s="6" customFormat="1" ht="18.5" customHeight="1" spans="1:9">
      <c r="A66" s="29" t="s">
        <v>218</v>
      </c>
      <c r="B66" s="30"/>
      <c r="C66" s="30"/>
      <c r="D66" s="30"/>
      <c r="E66" s="30"/>
      <c r="F66" s="30"/>
      <c r="G66" s="31"/>
      <c r="H66" s="35">
        <f>SUM(H54:H65)</f>
        <v>160</v>
      </c>
      <c r="I66" s="38"/>
    </row>
    <row r="67" s="1" customFormat="1" ht="84.5" customHeight="1" spans="1:9">
      <c r="A67" s="18">
        <v>1</v>
      </c>
      <c r="B67" s="26" t="s">
        <v>12</v>
      </c>
      <c r="C67" s="18" t="s">
        <v>219</v>
      </c>
      <c r="D67" s="18" t="s">
        <v>220</v>
      </c>
      <c r="E67" s="18" t="s">
        <v>221</v>
      </c>
      <c r="F67" s="19" t="s">
        <v>222</v>
      </c>
      <c r="G67" s="19" t="s">
        <v>223</v>
      </c>
      <c r="H67" s="20">
        <v>20</v>
      </c>
      <c r="I67" s="18"/>
    </row>
    <row r="68" s="1" customFormat="1" ht="68" customHeight="1" spans="1:9">
      <c r="A68" s="18">
        <v>2</v>
      </c>
      <c r="B68" s="26" t="s">
        <v>12</v>
      </c>
      <c r="C68" s="18" t="s">
        <v>219</v>
      </c>
      <c r="D68" s="18" t="s">
        <v>224</v>
      </c>
      <c r="E68" s="18" t="s">
        <v>225</v>
      </c>
      <c r="F68" s="19" t="s">
        <v>226</v>
      </c>
      <c r="G68" s="19" t="s">
        <v>227</v>
      </c>
      <c r="H68" s="20">
        <v>9</v>
      </c>
      <c r="I68" s="18"/>
    </row>
    <row r="69" s="1" customFormat="1" ht="51.5" customHeight="1" spans="1:9">
      <c r="A69" s="18">
        <v>3</v>
      </c>
      <c r="B69" s="26" t="s">
        <v>12</v>
      </c>
      <c r="C69" s="18" t="s">
        <v>219</v>
      </c>
      <c r="D69" s="18" t="s">
        <v>228</v>
      </c>
      <c r="E69" s="23" t="s">
        <v>229</v>
      </c>
      <c r="F69" s="24" t="s">
        <v>230</v>
      </c>
      <c r="G69" s="19" t="s">
        <v>231</v>
      </c>
      <c r="H69" s="20">
        <v>8</v>
      </c>
      <c r="I69" s="18"/>
    </row>
    <row r="70" s="1" customFormat="1" ht="101" customHeight="1" spans="1:9">
      <c r="A70" s="18">
        <v>4</v>
      </c>
      <c r="B70" s="26" t="s">
        <v>12</v>
      </c>
      <c r="C70" s="18" t="s">
        <v>219</v>
      </c>
      <c r="D70" s="18" t="s">
        <v>232</v>
      </c>
      <c r="E70" s="23" t="s">
        <v>233</v>
      </c>
      <c r="F70" s="19" t="s">
        <v>234</v>
      </c>
      <c r="G70" s="24" t="s">
        <v>235</v>
      </c>
      <c r="H70" s="20">
        <v>20</v>
      </c>
      <c r="I70" s="18"/>
    </row>
    <row r="71" s="1" customFormat="1" ht="51.5" customHeight="1" spans="1:9">
      <c r="A71" s="18">
        <v>5</v>
      </c>
      <c r="B71" s="26" t="s">
        <v>12</v>
      </c>
      <c r="C71" s="18" t="s">
        <v>219</v>
      </c>
      <c r="D71" s="18" t="s">
        <v>236</v>
      </c>
      <c r="E71" s="18" t="s">
        <v>237</v>
      </c>
      <c r="F71" s="19" t="s">
        <v>238</v>
      </c>
      <c r="G71" s="24" t="s">
        <v>239</v>
      </c>
      <c r="H71" s="20">
        <v>8</v>
      </c>
      <c r="I71" s="18"/>
    </row>
    <row r="72" s="1" customFormat="1" ht="68" customHeight="1" spans="1:9">
      <c r="A72" s="18">
        <v>6</v>
      </c>
      <c r="B72" s="26" t="s">
        <v>12</v>
      </c>
      <c r="C72" s="18" t="s">
        <v>219</v>
      </c>
      <c r="D72" s="18" t="s">
        <v>236</v>
      </c>
      <c r="E72" s="18" t="s">
        <v>240</v>
      </c>
      <c r="F72" s="19" t="s">
        <v>241</v>
      </c>
      <c r="G72" s="24" t="s">
        <v>242</v>
      </c>
      <c r="H72" s="20">
        <v>27.7</v>
      </c>
      <c r="I72" s="18"/>
    </row>
    <row r="73" s="1" customFormat="1" ht="51.5" customHeight="1" spans="1:9">
      <c r="A73" s="18">
        <v>7</v>
      </c>
      <c r="B73" s="26" t="s">
        <v>12</v>
      </c>
      <c r="C73" s="18" t="s">
        <v>219</v>
      </c>
      <c r="D73" s="18" t="s">
        <v>243</v>
      </c>
      <c r="E73" s="18" t="s">
        <v>244</v>
      </c>
      <c r="F73" s="19" t="s">
        <v>245</v>
      </c>
      <c r="G73" s="19" t="s">
        <v>231</v>
      </c>
      <c r="H73" s="20">
        <v>9</v>
      </c>
      <c r="I73" s="24"/>
    </row>
    <row r="74" s="2" customFormat="1" ht="51.5" customHeight="1" spans="1:9">
      <c r="A74" s="18">
        <v>8</v>
      </c>
      <c r="B74" s="26" t="s">
        <v>12</v>
      </c>
      <c r="C74" s="18" t="s">
        <v>219</v>
      </c>
      <c r="D74" s="18" t="s">
        <v>246</v>
      </c>
      <c r="E74" s="18" t="s">
        <v>247</v>
      </c>
      <c r="F74" s="19" t="s">
        <v>248</v>
      </c>
      <c r="G74" s="19" t="s">
        <v>249</v>
      </c>
      <c r="H74" s="20">
        <v>25</v>
      </c>
      <c r="I74" s="18"/>
    </row>
    <row r="75" s="1" customFormat="1" ht="51.5" customHeight="1" spans="1:9">
      <c r="A75" s="18">
        <v>9</v>
      </c>
      <c r="B75" s="26" t="s">
        <v>12</v>
      </c>
      <c r="C75" s="18" t="s">
        <v>219</v>
      </c>
      <c r="D75" s="18" t="s">
        <v>250</v>
      </c>
      <c r="E75" s="18" t="s">
        <v>251</v>
      </c>
      <c r="F75" s="19" t="s">
        <v>252</v>
      </c>
      <c r="G75" s="19" t="s">
        <v>231</v>
      </c>
      <c r="H75" s="20">
        <v>18</v>
      </c>
      <c r="I75" s="18"/>
    </row>
    <row r="76" s="1" customFormat="1" ht="101" customHeight="1" spans="1:9">
      <c r="A76" s="18">
        <v>10</v>
      </c>
      <c r="B76" s="26" t="s">
        <v>12</v>
      </c>
      <c r="C76" s="18" t="s">
        <v>219</v>
      </c>
      <c r="D76" s="18" t="s">
        <v>253</v>
      </c>
      <c r="E76" s="23" t="s">
        <v>254</v>
      </c>
      <c r="F76" s="19" t="s">
        <v>255</v>
      </c>
      <c r="G76" s="19" t="s">
        <v>256</v>
      </c>
      <c r="H76" s="20">
        <v>18</v>
      </c>
      <c r="I76" s="18"/>
    </row>
    <row r="77" s="1" customFormat="1" ht="18.5" customHeight="1" spans="1:9">
      <c r="A77" s="29" t="s">
        <v>257</v>
      </c>
      <c r="B77" s="30"/>
      <c r="C77" s="30"/>
      <c r="D77" s="30"/>
      <c r="E77" s="30"/>
      <c r="F77" s="30"/>
      <c r="G77" s="31"/>
      <c r="H77" s="22">
        <f>SUM(H67:H76)</f>
        <v>162.7</v>
      </c>
      <c r="I77" s="21"/>
    </row>
    <row r="78" s="1" customFormat="1" ht="101" customHeight="1" spans="1:9">
      <c r="A78" s="18">
        <v>1</v>
      </c>
      <c r="B78" s="18" t="s">
        <v>12</v>
      </c>
      <c r="C78" s="18" t="s">
        <v>12</v>
      </c>
      <c r="D78" s="18" t="s">
        <v>12</v>
      </c>
      <c r="E78" s="23" t="s">
        <v>258</v>
      </c>
      <c r="F78" s="19" t="s">
        <v>259</v>
      </c>
      <c r="G78" s="19" t="s">
        <v>260</v>
      </c>
      <c r="H78" s="20">
        <v>83</v>
      </c>
      <c r="I78" s="18"/>
    </row>
    <row r="79" s="1" customFormat="1" ht="18.5" customHeight="1" spans="1:9">
      <c r="A79" s="29" t="s">
        <v>261</v>
      </c>
      <c r="B79" s="30"/>
      <c r="C79" s="30"/>
      <c r="D79" s="30"/>
      <c r="E79" s="30"/>
      <c r="F79" s="30"/>
      <c r="G79" s="31"/>
      <c r="H79" s="22">
        <f>SUM(H78:H78)</f>
        <v>83</v>
      </c>
      <c r="I79" s="21"/>
    </row>
    <row r="80" spans="1:9">
      <c r="A80" s="36"/>
      <c r="B80" s="1"/>
      <c r="C80" s="1"/>
      <c r="D80" s="1"/>
      <c r="E80" s="1"/>
      <c r="F80" s="1"/>
      <c r="G80" s="1"/>
      <c r="H80" s="37"/>
      <c r="I80" s="1"/>
    </row>
  </sheetData>
  <mergeCells count="12">
    <mergeCell ref="A1:I1"/>
    <mergeCell ref="A2:I2"/>
    <mergeCell ref="A4:G4"/>
    <mergeCell ref="A14:G14"/>
    <mergeCell ref="A19:G19"/>
    <mergeCell ref="A30:G30"/>
    <mergeCell ref="A35:G35"/>
    <mergeCell ref="A44:G44"/>
    <mergeCell ref="A53:G53"/>
    <mergeCell ref="A66:G66"/>
    <mergeCell ref="A77:G77"/>
    <mergeCell ref="A79:G79"/>
  </mergeCells>
  <pageMargins left="0.751388888888889" right="0.751388888888889" top="1" bottom="1" header="0.5" footer="0.5"/>
  <pageSetup paperSize="9" scale="5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常态化帮扶资金省级配套1502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c:creator>
  <cp:lastModifiedBy>一叶知邱</cp:lastModifiedBy>
  <dcterms:created xsi:type="dcterms:W3CDTF">2025-07-14T11:39:00Z</dcterms:created>
  <dcterms:modified xsi:type="dcterms:W3CDTF">2026-07-23T09:56:05Z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F82BB8914D49426B8770225A32ACC140_13</vt:lpwstr>
  </property>
  <property fmtid="{D5CDD505-2E9C-101B-9397-08002B2CF9AE}" pid="3" name="KSOProductBuildVer">
    <vt:lpwstr>2052-12.1.0.22529</vt:lpwstr>
  </property>
  <property fmtid="{D5CDD505-2E9C-101B-9397-08002B2CF9AE}" pid="4" name="CalculationRule">
    <vt:i4>0</vt:i4>
  </property>
</Properties>
</file>