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Sheet1!$A$3:$BY$60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<sst xmlns="http://schemas.openxmlformats.org/spreadsheetml/2006/main" count="321" uniqueCount="188">
  <si>
    <t>附件</t>
  </si>
  <si>
    <t>陆河县2025年中央财政衔接推进乡村振兴补助资金省级配套资金分配方案</t>
  </si>
  <si>
    <t>序号</t>
  </si>
  <si>
    <t>项目名称</t>
  </si>
  <si>
    <t>用款单位</t>
  </si>
  <si>
    <t>建设规模及内容</t>
  </si>
  <si>
    <t>绩效目标</t>
  </si>
  <si>
    <r>
      <rPr>
        <b/>
        <sz val="14"/>
        <rFont val="宋体"/>
        <charset val="134"/>
      </rPr>
      <t xml:space="preserve">项目预算
总投资
</t>
    </r>
    <r>
      <rPr>
        <b/>
        <sz val="12"/>
        <rFont val="宋体"/>
        <charset val="134"/>
      </rPr>
      <t>（万元）</t>
    </r>
  </si>
  <si>
    <t>是否曾安排资金
（万元）</t>
  </si>
  <si>
    <t>申请安排资金
（万元）</t>
  </si>
  <si>
    <t>备注</t>
  </si>
  <si>
    <t>第一次征求意见调整情况</t>
  </si>
  <si>
    <t>一</t>
  </si>
  <si>
    <t>东坑镇</t>
  </si>
  <si>
    <t>小计</t>
  </si>
  <si>
    <t>是/否</t>
  </si>
  <si>
    <t>安排资金情况</t>
  </si>
  <si>
    <t>陆河县东坑镇农田水利设施维修项目</t>
  </si>
  <si>
    <t>陆河县东坑镇人民政府</t>
  </si>
  <si>
    <t>对东坑镇东坑村、富口村、石塔村等村农田水利设施进行维修、建设，保障周边的农田灌溉用水。</t>
  </si>
  <si>
    <t>1.工程验收合格率100%，无渗漏、塌方等隐患；2.灌溉面积恢复率≥90%；3.减少水资源浪费，灌溉用水利用率提高；4.保障灌溉面积≥200亩；5.提高农户满意度（通过调查问卷，满意度≥90%）</t>
  </si>
  <si>
    <t>否</t>
  </si>
  <si>
    <t>1.各村要建立低收入劳动力花名册；
2.涉及工程项目要推荐低收入劳动力务工；要有低收入劳动力工资发放凭证。</t>
  </si>
  <si>
    <t>陆河县东坑镇东坑优选系列农产品培育项目（一期）</t>
  </si>
  <si>
    <t>通过东坑社区贸易有限公司培育东坑镇东坑优选系列农产品，包括丰田大米、大溪南峰油柑汁、共光山茶油牛油酱、山茶油等，主要为产品设计、包装、销售等。</t>
  </si>
  <si>
    <t>1.培育优质产品品种≥2个；2.建立标准化生产流程，覆盖种植、加工、包装全环节；3.完成“东坑优选”品牌注册；4.品牌市场认知度提升≥50%；5.辐射带动周边行政村≥2个，形成产业集群效应</t>
  </si>
  <si>
    <t>2023年汕尾市陆河县东坑镇镇村道路支路硬底化建设项目（一期）</t>
  </si>
  <si>
    <t>优先对富口村、大溪村、福新村、东坑村、大路村、竹园村、新东村、共光村、榕江村、丰田村、高树坪村等11个行政村村内急需的泥土路进行硬底化，面积约21800平方米。</t>
  </si>
  <si>
    <t>1.改善人居环境，便于村民出行；2.改善乡村人居环境提高村民幸福感、满意度；3.完善镇村基础设施，促进区域经济发展。4.项目区群众满意度≥80%；5.项目区基层干部满意度≥80%。</t>
  </si>
  <si>
    <t>是</t>
  </si>
  <si>
    <t>2025年东坑镇镇域环境综合整治提升项目</t>
  </si>
  <si>
    <t xml:space="preserve">项目涉及东坑镇镇域范围内（14个村社区）不规范铁皮房、危房，吊车装运不规范集装箱、活动板房等拆除工作、各种积存垃圾清理清运及其他环境综合整治提升工作开展。
</t>
  </si>
  <si>
    <t>1.农村人居环境质量显著提升，减少污染；2.村容村貌美化，改善居住环境；3.保护生态环境，推动绿色发展；4.提高村民参与度，确保项目符合实际需求，村民满意度≥90%；5.项目支出率≥95%.</t>
  </si>
  <si>
    <t>二</t>
  </si>
  <si>
    <t>河田镇</t>
  </si>
  <si>
    <t>陆河县河田镇风貌提升项目（内洞桥至溪东村）</t>
  </si>
  <si>
    <t>河田镇人民政府</t>
  </si>
  <si>
    <t>对内洞桥至溪东村沿线主要干道周边实行风貌提升项目，确保老旧房屋、主次干道两侧店招等风貌统一。</t>
  </si>
  <si>
    <t>1.提升农村人居环境；2.截至12月底资金使用率达100%；3.群众满意度达95%以上；4.截至12月底项目进度达100%；5.基层干部满意率达95%以上。</t>
  </si>
  <si>
    <t>减少5.3万</t>
  </si>
  <si>
    <t>陆河县河田镇风貌提升项目（河东村至宝金村汤子里）</t>
  </si>
  <si>
    <t>对河东村至宝金村汤子里沿线主要干道周边实行风貌提升项目，确保老旧房屋、主次干道两侧店招等风貌统一。</t>
  </si>
  <si>
    <t>陆河县河田镇风貌提升项目（布金村至内洞村）</t>
  </si>
  <si>
    <t>对布金村至内洞村沿线主要干道周边实行风貌提升项目，确保老旧房屋、主次干道两侧店招等风貌统一。</t>
  </si>
  <si>
    <t>陆河县河田镇“明珠五号”攻坚行动农村环境综合整治提升项目</t>
  </si>
  <si>
    <t>1.拆除不规范铁皮房、危房，吊车装运不规范集装箱、活动板房等；2.清理清运各种积存垃圾；3.维修更换安全防护设施；4.清理清运杂草；5.实施沙土路面硬底化；6.乡村振兴示范片区、主次干道沿线植绿补绿。</t>
  </si>
  <si>
    <t>1.推动“明珠五号”攻坚行动，提升农村人居环境；2.截至12月底资金使用率达100%；3.群众满意度达95%以上；4.截至12月底项目进度达100%；5.基层干部满意率达95%以上。</t>
  </si>
  <si>
    <t>陆河县河田镇镇域环境综合整治提升项目</t>
  </si>
  <si>
    <t xml:space="preserve">项目涉及河田镇镇域范围内（21个村社区）不规范铁皮房、危房，吊车装运不规范集装箱、活动板房等拆除工作、各种积存垃圾清理清运及其他环境综合整治提升工作开展。
</t>
  </si>
  <si>
    <t>1.推动圩镇环境综合整治，提升镇域范围人居环境；2.截至12月底资金使用率达100%；3.群众满意度达95%以上；4.截至12月底项目进度达100%；5.基层干部满意率达95%以上。</t>
  </si>
  <si>
    <t>减少3万</t>
  </si>
  <si>
    <t>陆河县河田镇河北村农田基础设施建设及水利项目</t>
  </si>
  <si>
    <t>对河田镇河北村下坝自然村600亩农田进行土地平整、回填种植土以及完善600亩农田灌溉水圳建设，同步清理地面违规搭建附着物。</t>
  </si>
  <si>
    <t>1.完善600亩农田灌溉设施建设；2.项目验收合格率100%；3、群众满意度90%以上；4、提高农业生产水平，保障粮食安全；5、提高涉及农户种粮积极性。</t>
  </si>
  <si>
    <t>减少11万</t>
  </si>
  <si>
    <t>陆河县河田镇内洞村发展壮大村集体经济项目</t>
  </si>
  <si>
    <t>陆河县河田镇内洞经济联合社</t>
  </si>
  <si>
    <t>通过县镇村三级联动推动试点工作，村级集体经济试点村党组织组织力和领导力显著提升，党组织的领导核心地位进一步巩固，工作机制进一步健全完善，村级集体经济发展渠道进一步拓宽，村级集体经济收入显著提升</t>
  </si>
  <si>
    <t>深入实施“万企帮万村”行动，引导和支持企业特别是涉农企业到村集体经营性收入不足50万元的村发展产业，实现到2025年底，对比2023年，全县年集体经营性收入30万元以上村集体数量翻一番、50万元以上村集体数量翻一番，使全县村级集体经济实力明显增强，努力实现村级集体经济总量增长、质量提高、实力增强。</t>
  </si>
  <si>
    <t>陆河县河田镇河北村发展壮大村集体经济项目</t>
  </si>
  <si>
    <t>陆河县河田镇河北经济联合社</t>
  </si>
  <si>
    <t>陆河县河田镇河东村发展壮大村集体经济项目</t>
  </si>
  <si>
    <t>陆河县河田镇河东经济联合社</t>
  </si>
  <si>
    <t>陆河县河田镇砂坑村发展壮大村集体经济项目</t>
  </si>
  <si>
    <t>陆河县河田镇砂坑经济联合社</t>
  </si>
  <si>
    <t>陆河县河田镇经河田社区发展壮大村集体经济项目</t>
  </si>
  <si>
    <t>陆河县河田镇河田社区经济联合社</t>
  </si>
  <si>
    <t>三</t>
  </si>
  <si>
    <t>水唇镇</t>
  </si>
  <si>
    <t>陆河县水唇镇圩镇雨水收集改造提升项目</t>
  </si>
  <si>
    <t>陆河县水唇镇人民政府</t>
  </si>
  <si>
    <t>对积水路段增加截水沟，进一步提升排水功能。</t>
  </si>
  <si>
    <t>1.增加截水沟5处；2、提高道路排水功能、保障群众出行安全；3、群众满意率90%以上；4、提高圩镇防洪能力；5、有效降低强降雨影响。</t>
  </si>
  <si>
    <t>陆河县水唇镇万山村委桥头至坑子口段河道提升工程</t>
  </si>
  <si>
    <t>水唇镇万山村民委员会</t>
  </si>
  <si>
    <t>在河道两边设置挡土墙，在挡土墙上方设置C30砼挡水墙，单向总长约130米，两边合计260米。</t>
  </si>
  <si>
    <t>1.完善公共基础设施建设，提高群众的幸福感；2.方便群众出行，提高道路安全系数；3.资金支出及时率100%；4.降低种植农作物水稻等受毁程度；5.群众满意度达95%以上。</t>
  </si>
  <si>
    <t>陆河县水唇镇农村基础设施灾毁修复项目</t>
  </si>
  <si>
    <t>对水唇镇农村道路、护坡、河堤、沟渠、水圳、陂头等灾毁基础设施进行修复重建。</t>
  </si>
  <si>
    <t>1.修复道路约580米、建设护栏95米等；2.项目验收合格率100%；3.保障群众出行安全；4.居民满意度90%以上；5.进一步减少灾害影响，提高群众幸福感。</t>
  </si>
  <si>
    <t>陆河县水唇镇护硁村榕江河
田心坝段道路硬底化建设工程</t>
  </si>
  <si>
    <t>水唇镇护硁村民委员会</t>
  </si>
  <si>
    <t>对河堤道路进行硬底化建设。</t>
  </si>
  <si>
    <t>1.完善基础设施工程建设；2.保证资金支出进度100%，资金投入购置设施质量合格率100%；3.项目验收合格率100%；4.保障项目实施质量好、效率高；5.群众满意度达95%以上。</t>
  </si>
  <si>
    <t>增加了该项目</t>
  </si>
  <si>
    <t>四</t>
  </si>
  <si>
    <t>上护镇</t>
  </si>
  <si>
    <t>驻镇帮镇扶村项目-2024年汕尾市陆河县上护镇硁二村陂子头至岭背段村内道路提升项目</t>
  </si>
  <si>
    <t>上护镇人民政府</t>
  </si>
  <si>
    <t>硁二村陂子头至岭背段村内道路，全长约2.2公里，约13500平方米，起于硁二村陂子头，止于硁二村岭背，对该段道路进行修复提升，包括其他相关配套工程建设。</t>
  </si>
  <si>
    <t>1.给村民出行和生产提供便利；
2.提高群众幸福感和获得感，群众满意度达90%以上。</t>
  </si>
  <si>
    <t>驻镇帮镇扶村项目-2024年汕尾市陆河县上护镇硁头村赤花屯桥至埔子段村内道路提升项目</t>
  </si>
  <si>
    <t>上护镇硁头村民委员会</t>
  </si>
  <si>
    <t>硁头村赤花屯桥至埔子段村内道路，全长约2.5公里，约15300平米，起于上护镇硁头村赤花屯桥，止于硁头埔子村，对该段道路进行修复提升，包括其他相关配套工程建设。</t>
  </si>
  <si>
    <t>陆河县上护镇护北发展壮大村集体经济项目</t>
  </si>
  <si>
    <t>陆河县上护镇护北经济联合社</t>
  </si>
  <si>
    <t>五</t>
  </si>
  <si>
    <t>河口镇</t>
  </si>
  <si>
    <t>陆河县河口镇北二村委水毁农田基础设施建设项目</t>
  </si>
  <si>
    <t>河口镇人民政府</t>
  </si>
  <si>
    <t>对北二村内受损的农田水利设施进行修复，拆除旧拦水坝重新建拦水坝、两侧布置引水挡土墙以及建设灌溉水渠。</t>
  </si>
  <si>
    <t>1.修建水坝1处以上；2.修建引水挡土墙96.9m³；3.修建水渠561.2m³；4.提高群众幸福感和获得感，群众满意度达90%以上。</t>
  </si>
  <si>
    <t>河口镇圳口村村内道路补短板建设工程</t>
  </si>
  <si>
    <t>在圳口村进行村内支路、巷路硬底化，长约450米，路宽3.5米，路面厚度18cm</t>
  </si>
  <si>
    <t>1.完成村内道路硬化自然村数1个，在圳口村进行村内支路、巷路硬底化，长约450米，路宽3.5米，路面厚度18cm；2.资金投入购置设施质量合格率100%；3.项目区农民满意度≥95%；4.项目区基层干部满意度≥95%。</t>
  </si>
  <si>
    <t>新华村典型村培育项目人居环境整治及基础设施补短板建设工程</t>
  </si>
  <si>
    <t>1.种植灌木绿化不少于1000平方米；
2.清除铁皮乱搭乱建、乱堆乱放等15处；
3.对村内环境进行整治提升，整治村容村貌。</t>
  </si>
  <si>
    <t>1.完成绿化面积不低于1000平方米；2.完成村内道路提升不少于1000平方米；3.清理村内道路两旁废旧铁皮棚、废旧广告牌、建筑垃圾等不少于10处；4.资金支出率100%；5.群众满意度95%以上。</t>
  </si>
  <si>
    <t>北中村典型村培育项目人居环境整治及基础设施补短板建设工程</t>
  </si>
  <si>
    <t>1.建设污水收集管道不低于200米；
2.对村内道路提升1000平方米；
3.对村内环境进行整治提升，整治村容村貌。</t>
  </si>
  <si>
    <t>1.完成生活污水治理自然村1个；2.完成村内道路提升不少于1000平方米；3.清理村内道路两旁废旧铁皮棚、废旧广告牌、建筑垃圾等不少于10处；4.资金支出率100%；5.群众满意度95%以上。</t>
  </si>
  <si>
    <t>河口镇营下村委村道硬底化建设项目（鹊上村至大洋田村）</t>
  </si>
  <si>
    <t>对营下村委鹊上村至大洋田村机耕村道进行硬底化建设1200平方米，方便农机进场工作。</t>
  </si>
  <si>
    <t>1.完成农村村内道路硬底化1200平方米；2.资金投入购置设施质量合格率100%；3.无奖补资金使用重大违规违纪问题；4.农村道路安全显著提高；5.项目区农民满意度≥90%；</t>
  </si>
  <si>
    <t>村内道路硬底化工程（河新村委碗瑶村、石印村、南塘村）（枫树村委枫树村、罗新田村、四其田村、松蕾下村、山下村、前坝村）（麦湖村委深湖村、梅寨村、下围村、均田村、岗背村）（剑门村委丰田村）（营下村委营下村）（河口村委竹高坑村）</t>
  </si>
  <si>
    <t xml:space="preserve"> 对河口、河新、高潭、营下、枫树、麦湖、剑门等七个行政村的村内支路、巷路进行硬底化长约10公里，路面厚度15—18cm。</t>
  </si>
  <si>
    <t>1.完成村内道路干路硬底化2.65公里，完成村内道路支路硬底化10公里；2.资金投入购置设施质量合格率100%；3.无奖补资金使用重大违规违纪问题；4.农村道路安全显著提高；5.项目区农民满意度≥95%；6.项目区基层干部满意度≥95%。</t>
  </si>
  <si>
    <t>河口镇昂塘村委农村基础设施提质升级项目</t>
  </si>
  <si>
    <t>对昂塘村进行人居环境提质升级，主要实施村内环境整治、村道修复硬化、白改黑、绿化提升、路灯照明、群众文体配套设施建设等内容。拆除危旧房、乱搭乱建等1000平方米，村道升级9000平方米，种植各类乔木80株等。</t>
  </si>
  <si>
    <t>1.完成村内道路硬底化9000平方米；2.拆除危旧房和乱搭乱建1000平方米；3.种植乔木80株；4.资金投入购置设施质量合格率100%；5.无奖补资金使用重大违规违纪问题；6.农村道路安全显著提高；7.项目区农民满意度≥95%；8.项目区基层干部满意度≥95%。</t>
  </si>
  <si>
    <t>陆河县河口镇新华村发展壮大村集体经济项目</t>
  </si>
  <si>
    <t>陆河县河口镇新华经济联合社</t>
  </si>
  <si>
    <t>陆河县河口镇大塘村发展壮大村集体经济项目</t>
  </si>
  <si>
    <t>陆河县河口镇大塘经济联合社</t>
  </si>
  <si>
    <t>六</t>
  </si>
  <si>
    <t>螺溪镇</t>
  </si>
  <si>
    <t>螺溪镇各安村农田灌溉水渠建设项目</t>
  </si>
  <si>
    <t>螺溪镇人民政府</t>
  </si>
  <si>
    <t>1.黄坑自然村农田灌溉水渠修缮，水泥沙石砖水渠约18米；2.水晶坝农田灌溉水渠，水泥沙石砖水渠800米，约800米；3.各上线青麻园修复拦河坝水渠，水泥沙石砖水渠约10米；4.岭排灌溉水渠修缮，水泥沙石砖水渠约80米；5.民田农田灌溉水渠，水泥沙石砖水渠，约300米；6.李坑村修复拦河坝水渠，水泥沙石砖水渠约8米</t>
  </si>
  <si>
    <t>1.项目建成后，为周边约180亩土地耕种提供灌溉便利；2.完善农业基础设施，推动丰产丰收，保障粮食安全，助推农业产业经济高质量发展；3.改善农村人居环境；4.项目验收合格率100%；5.拓宽约200户农户村民增收渠道，提升耕种积极性，受益群众满意度≥90%。</t>
  </si>
  <si>
    <t>螺溪镇螺溪村车上自然村小型农田灌溉设施建设项目</t>
  </si>
  <si>
    <t>1.水泥沙石砖水渠150米（一路边）约4万；2.水泥沙石砖修复水渠300米（上伴）约5.1万</t>
  </si>
  <si>
    <t>1.项目建成后，为周边约50亩土地耕种提供灌溉便利2.完善农业基础设施，推动丰产丰收，保障粮食安全，助推农业产业经济高质量发展；3.改善农村人居环境；4.项目验收合格率100%；5.拓宽约25户农户村民增收渠道，提升耕种积极性，受益群众满意度≥90%</t>
  </si>
  <si>
    <t>螺溪镇龙田中心段自然村农田水利设施建设项目</t>
  </si>
  <si>
    <t>对龙田伯公下村至中心段社下两处农田灌溉水圳进行修整，全长共约1000米，宽0.4米，深0.4米。</t>
  </si>
  <si>
    <t>1.项目建成后，为周边约100亩土地耕种提供灌溉便利；2.完善基础设施，推动农业产业发展；3.改善农村人居环境；4.提高40户农户的积极性耕种水稻；5.受益群众满意度≥90%。</t>
  </si>
  <si>
    <t>陆河县螺溪镇正大村发展壮大村集体经济项目</t>
  </si>
  <si>
    <t>陆河县螺溪镇正大经济联合社</t>
  </si>
  <si>
    <t>七</t>
  </si>
  <si>
    <t>新田镇</t>
  </si>
  <si>
    <t>陆河县新田镇参城村灌溉沟渠建设工程</t>
  </si>
  <si>
    <t>新田镇人民政府</t>
  </si>
  <si>
    <t>在参城村河米线道路两侧建设长约750米、宽约0.4米、深约0.6米的农田灌溉沟渠。</t>
  </si>
  <si>
    <t>1.在参城村河米线道路两侧建设长约750米、宽约0.4米、深约0.6米的农田灌溉沟渠；2.项目验收合格率100%；3、群众满意度90%以上；4、提升农田灌溉水平，提高农田生产；5、减少撂荒现象产生，提高村民种粮积极性。</t>
  </si>
  <si>
    <t>参城村面前坝河堤路延伸硬化工程</t>
  </si>
  <si>
    <t>参城经济联合社</t>
  </si>
  <si>
    <t>对参城村面前坝河堤路延伸道路进行硬底化铺设，长度300米，宽度3.5米。</t>
  </si>
  <si>
    <t>1.对参城村面前坝河堤路延伸道路长约300米进行硬底化铺设；2.资金投入购置设施质量合格率100%；3.无奖补资金使用重大违规违纪问题；4.项目区农民满意度≥95%；5.项目区基层干部满意度≥95%。</t>
  </si>
  <si>
    <t>增加4万</t>
  </si>
  <si>
    <t>新田镇横陇村绿美建设项目</t>
  </si>
  <si>
    <t>横陇经济联合社</t>
  </si>
  <si>
    <t>在横陇范围内进行植绿建设，包括树木的种植和管护</t>
  </si>
  <si>
    <t>1.绿化种植，提升人居环境；2.资金投入购置设施质量合格率100%；3.无奖补资金使用重大违规违纪问题；4.项目区农民满意度≥95%；5.项目区基层干部满意度≥95%。</t>
  </si>
  <si>
    <t>新田镇横陇村农田灌溉沟渠清理修复工程</t>
  </si>
  <si>
    <t>对横陇村长约3公里的灌溉水沟进行清理和修复；对一座宽1.9米、深0.9米的陂头进行修复加固</t>
  </si>
  <si>
    <t>1.对横陇村长约3公里的灌溉水沟进行清理和修复；对一座宽1.9米、深0.9米的陂头进行修复加固；2.项目验收合格率100%；3.群众满意度90%以上；4.提升农田灌溉水平，提高农田生产；5.减少撂荒现象产生，提高村民种粮积极性。</t>
  </si>
  <si>
    <t>陆河县农村环境连片整治示范县项目工程（二期）－径口村和咸宜村维护工程</t>
  </si>
  <si>
    <t>对联安咸宜村、田心径口村2个共约1000平方的污水终端（人工湿地）进行维修</t>
  </si>
  <si>
    <t>1.修复联安咸宜村、田心径口村人工湿地；2.项目验收合格率100%；3.资金投入购置设施质量合格率100%；4.项目区基层干部满意度≥95%。5.资金投入购置设施质量合格率100%；</t>
  </si>
  <si>
    <t>新田汤仔寨村湾潭水库下游清淤工程</t>
  </si>
  <si>
    <t>新田村民委员会</t>
  </si>
  <si>
    <t>对新田汤仔寨村湾潭水库下游淤堵的沉沙池进行清淤，包括约200米沟渠的淤泥、杂草清理等</t>
  </si>
  <si>
    <t>1.对新田汤仔寨村湾潭水库下游淤堵的沉沙池进行清淤，包括约200米沟渠的淤泥、杂草清理等；2.项目验收合格率100%；3.群众满意度90%以上；4.提升农田灌溉水平，提高农田生产；5.减少撂荒现象产生，提高村民种粮积极性。</t>
  </si>
  <si>
    <t>新田镇屯寨村黄江坡水沟清理修复工程</t>
  </si>
  <si>
    <t>屯寨村民委员会</t>
  </si>
  <si>
    <t>对屯寨黄江坡高约1.5米，宽约0.5米的陂头进行加固；对长约800米的水沟进行清淤</t>
  </si>
  <si>
    <t>1.对屯寨黄江坡高约1.5米，宽约0.5米的陂头进行加固；对长约800米的水沟进行清淤；2.项目验收合格率100%；3.群众满意度90%以上；4.提升农田灌溉水平，提高农田生产；5.减少撂荒现象产生，提高村民种粮积极性。</t>
  </si>
  <si>
    <t>八</t>
  </si>
  <si>
    <t>南万镇</t>
  </si>
  <si>
    <t>2025年万全村公益性岗位经费</t>
  </si>
  <si>
    <t>陆河县南万镇人民政府</t>
  </si>
  <si>
    <t>作为公益性岗位经费，提供2年期公益性岗位1个，聘请1人等；</t>
  </si>
  <si>
    <t>1.帮扶困难群众；2.提高群众幸福感和获得感；3.为公益性事业贡献力量；4.群众满意度≥90%</t>
  </si>
  <si>
    <t>陆河县南万镇2025年人居环境综合整治项目</t>
  </si>
  <si>
    <t>在万西村、万东村、万中村、万全村及主干道沿线村进行人居环境综合整治、补齐基础设施短板等；</t>
  </si>
  <si>
    <t>1.提升农村风貌；2、提升环境整治水平；3、补齐公共基础设施短板；4、群众满意度≥90%。</t>
  </si>
  <si>
    <t>2025年陆河县南万镇长坑村农业产业配套设施建设工程</t>
  </si>
  <si>
    <t>对长坑村南各、朱派自然村建设农村产业道路硬底化0.62公里、铺设排水管道0.2公里及配套设施建设；</t>
  </si>
  <si>
    <t>1.建设产业道路0.3公里，铺设排水管网；2、提高产业发展水平；3、带动农民增产增收，壮大村集体经济收入；4、提高农民耕种积极性；5、群众满意度≥90%</t>
  </si>
  <si>
    <t>2025年陆河县南万镇梅角村产业配套设施建设工程</t>
  </si>
  <si>
    <t>新建梅角田心村、下村柠檬基地水利灌溉设施约2.8公里；</t>
  </si>
  <si>
    <t>1.建设灌溉设施2.8公里；2、提高产业发展水平；3、带动农民增产增收，壮大村集体经济收入；4、提高农民耕种积极性；5、群众满意度≥90%</t>
  </si>
  <si>
    <t>2025年陆河县南万镇长田村扶持壮大村集体项目</t>
  </si>
  <si>
    <t>在长田村上村自然村凹头路段种植10亩称星树，完善灌溉水源及排水设施；</t>
  </si>
  <si>
    <t>1.提升农村风貌；2、增加村集体收入渠道；3、补齐公共基础设施短板；4、推进绿美建设；5、群众满意度≥90%</t>
  </si>
  <si>
    <t>陆河县南万镇罗庚坝村发展壮大村集体经济项目</t>
  </si>
  <si>
    <t>陆河县南万镇罗庚坝经济联合社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</si>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</sst>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_ "/>
    <numFmt numFmtId="178" formatCode="0.00_ "/>
    <numFmt numFmtId="179" formatCode="0.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0.5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134"/>
    </font>
    <font>
      <sz val="10.5"/>
      <name val="宋体"/>
      <charset val="134"/>
    </font>
    <font>
      <b/>
      <sz val="22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 applyBorder="0"/>
  </cellStyleXfs>
  <cellXfs count="7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57" fontId="5" fillId="0" borderId="1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justify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justify" vertical="center"/>
    </xf>
    <xf numFmtId="0" fontId="0" fillId="0" borderId="1" xfId="0" applyFont="1" applyBorder="1" applyAlignment="1">
      <alignment horizontal="justify" vertical="center" indent="2"/>
    </xf>
    <xf numFmtId="0" fontId="1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 indent="2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>
      <alignment vertical="center"/>
    </xf>
    <xf numFmtId="0" fontId="1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178" fontId="1" fillId="0" borderId="1" xfId="0" applyNumberFormat="1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Y60"/>
  <sheetViews>
    <sheetView tabSelected="1" zoomScale="115" zoomScaleNormal="115" workbookViewId="0">
      <pane ySplit="3" topLeftCell="A41" activePane="bottomLeft" state="frozen"/>
      <selection/>
      <selection pane="bottomLeft" activeCell="G42" sqref="G42"/>
    </sheetView>
  </sheetViews>
  <sheetFormatPr defaultColWidth="9" defaultRowHeight="13.5"/>
  <cols>
    <col min="1" max="1" width="7.25" customWidth="1"/>
    <col min="2" max="2" width="25.5" style="6" customWidth="1"/>
    <col min="3" max="3" width="14" customWidth="1"/>
    <col min="4" max="4" width="42.125" customWidth="1"/>
    <col min="5" max="5" width="34.25" customWidth="1"/>
    <col min="6" max="7" width="13.5" customWidth="1"/>
    <col min="8" max="8" width="19.2916666666667" customWidth="1"/>
    <col min="9" max="9" width="16.525" customWidth="1"/>
    <col min="10" max="10" width="13.5" style="7" customWidth="1"/>
    <col min="11" max="11" width="13.375" style="6" customWidth="1"/>
  </cols>
  <sheetData>
    <row r="1" ht="39" customHeight="1" spans="1:1">
      <c r="A1" s="8" t="s">
        <v>0</v>
      </c>
    </row>
    <row r="2" ht="59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77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/>
      <c r="I3" s="56" t="s">
        <v>9</v>
      </c>
      <c r="J3" s="11" t="s">
        <v>10</v>
      </c>
      <c r="K3" s="11" t="s">
        <v>11</v>
      </c>
    </row>
    <row r="4" ht="36" customHeight="1" spans="1:11">
      <c r="A4" s="12" t="s">
        <v>12</v>
      </c>
      <c r="B4" s="12" t="s">
        <v>13</v>
      </c>
      <c r="C4" s="12"/>
      <c r="D4" s="12" t="s">
        <v>14</v>
      </c>
      <c r="E4" s="12"/>
      <c r="F4" s="12">
        <f>SUM(F5:F7)</f>
        <v>415</v>
      </c>
      <c r="G4" s="12" t="s">
        <v>15</v>
      </c>
      <c r="H4" s="12" t="s">
        <v>16</v>
      </c>
      <c r="I4" s="57">
        <v>55</v>
      </c>
      <c r="J4" s="12" t="s">
        <v>10</v>
      </c>
      <c r="K4" s="58"/>
    </row>
    <row r="5" s="1" customFormat="1" ht="119" customHeight="1" spans="1:11">
      <c r="A5" s="13">
        <v>1</v>
      </c>
      <c r="B5" s="14" t="s">
        <v>17</v>
      </c>
      <c r="C5" s="14" t="s">
        <v>18</v>
      </c>
      <c r="D5" s="14" t="s">
        <v>19</v>
      </c>
      <c r="E5" s="14" t="s">
        <v>20</v>
      </c>
      <c r="F5" s="14">
        <v>20</v>
      </c>
      <c r="G5" s="14" t="s">
        <v>21</v>
      </c>
      <c r="H5" s="14"/>
      <c r="I5" s="14">
        <v>10</v>
      </c>
      <c r="J5" s="22" t="s">
        <v>22</v>
      </c>
      <c r="K5" s="59"/>
    </row>
    <row r="6" s="1" customFormat="1" ht="121" customHeight="1" spans="1:11">
      <c r="A6" s="13">
        <v>2</v>
      </c>
      <c r="B6" s="14" t="s">
        <v>23</v>
      </c>
      <c r="C6" s="14" t="s">
        <v>18</v>
      </c>
      <c r="D6" s="14" t="s">
        <v>24</v>
      </c>
      <c r="E6" s="14" t="s">
        <v>25</v>
      </c>
      <c r="F6" s="14">
        <v>15</v>
      </c>
      <c r="G6" s="14" t="s">
        <v>21</v>
      </c>
      <c r="H6" s="14"/>
      <c r="I6" s="14">
        <v>5</v>
      </c>
      <c r="J6" s="22"/>
      <c r="K6" s="59"/>
    </row>
    <row r="7" s="1" customFormat="1" ht="127" customHeight="1" spans="1:11">
      <c r="A7" s="13">
        <v>3</v>
      </c>
      <c r="B7" s="14" t="s">
        <v>26</v>
      </c>
      <c r="C7" s="14" t="s">
        <v>18</v>
      </c>
      <c r="D7" s="14" t="s">
        <v>27</v>
      </c>
      <c r="E7" s="14" t="s">
        <v>28</v>
      </c>
      <c r="F7" s="14">
        <v>380</v>
      </c>
      <c r="G7" s="14" t="s">
        <v>29</v>
      </c>
      <c r="H7" s="14">
        <v>291.965777</v>
      </c>
      <c r="I7" s="14">
        <v>20</v>
      </c>
      <c r="J7" s="22"/>
      <c r="K7" s="59"/>
    </row>
    <row r="8" s="1" customFormat="1" ht="130" customHeight="1" spans="1:11">
      <c r="A8" s="13">
        <v>4</v>
      </c>
      <c r="B8" s="14" t="s">
        <v>30</v>
      </c>
      <c r="C8" s="14" t="s">
        <v>18</v>
      </c>
      <c r="D8" s="14" t="s">
        <v>31</v>
      </c>
      <c r="E8" s="14" t="s">
        <v>32</v>
      </c>
      <c r="F8" s="14">
        <v>50</v>
      </c>
      <c r="G8" s="14" t="s">
        <v>21</v>
      </c>
      <c r="H8" s="15"/>
      <c r="I8" s="14">
        <v>20</v>
      </c>
      <c r="J8" s="22"/>
      <c r="K8" s="59"/>
    </row>
    <row r="9" ht="36" customHeight="1" spans="1:11">
      <c r="A9" s="12" t="s">
        <v>33</v>
      </c>
      <c r="B9" s="12" t="s">
        <v>34</v>
      </c>
      <c r="C9" s="12"/>
      <c r="D9" s="12" t="s">
        <v>14</v>
      </c>
      <c r="E9" s="12"/>
      <c r="F9" s="12">
        <f>SUM(F10:F15)</f>
        <v>1733.4</v>
      </c>
      <c r="G9" s="12" t="s">
        <v>15</v>
      </c>
      <c r="H9" s="12" t="s">
        <v>16</v>
      </c>
      <c r="I9" s="57">
        <v>334.7</v>
      </c>
      <c r="J9" s="12" t="s">
        <v>10</v>
      </c>
      <c r="K9" s="58"/>
    </row>
    <row r="10" s="1" customFormat="1" ht="54" spans="1:11">
      <c r="A10" s="13">
        <v>1</v>
      </c>
      <c r="B10" s="14" t="s">
        <v>35</v>
      </c>
      <c r="C10" s="14" t="s">
        <v>36</v>
      </c>
      <c r="D10" s="16" t="s">
        <v>37</v>
      </c>
      <c r="E10" s="17" t="s">
        <v>38</v>
      </c>
      <c r="F10" s="14">
        <v>305</v>
      </c>
      <c r="G10" s="18" t="s">
        <v>21</v>
      </c>
      <c r="H10" s="14"/>
      <c r="I10" s="60">
        <v>44.7</v>
      </c>
      <c r="J10" s="22" t="s">
        <v>22</v>
      </c>
      <c r="K10" s="59" t="s">
        <v>39</v>
      </c>
    </row>
    <row r="11" s="1" customFormat="1" ht="54" spans="1:11">
      <c r="A11" s="13">
        <v>2</v>
      </c>
      <c r="B11" s="14" t="s">
        <v>40</v>
      </c>
      <c r="C11" s="14" t="s">
        <v>36</v>
      </c>
      <c r="D11" s="16" t="s">
        <v>41</v>
      </c>
      <c r="E11" s="17" t="s">
        <v>38</v>
      </c>
      <c r="F11" s="14">
        <v>325</v>
      </c>
      <c r="G11" s="18" t="s">
        <v>21</v>
      </c>
      <c r="H11" s="14"/>
      <c r="I11" s="60">
        <v>40</v>
      </c>
      <c r="J11" s="22"/>
      <c r="K11" s="59"/>
    </row>
    <row r="12" s="1" customFormat="1" ht="54" spans="1:11">
      <c r="A12" s="13">
        <v>3</v>
      </c>
      <c r="B12" s="14" t="s">
        <v>42</v>
      </c>
      <c r="C12" s="14" t="s">
        <v>36</v>
      </c>
      <c r="D12" s="16" t="s">
        <v>43</v>
      </c>
      <c r="E12" s="17" t="s">
        <v>38</v>
      </c>
      <c r="F12" s="14">
        <v>300</v>
      </c>
      <c r="G12" s="18" t="s">
        <v>21</v>
      </c>
      <c r="H12" s="14"/>
      <c r="I12" s="60">
        <v>40</v>
      </c>
      <c r="J12" s="22"/>
      <c r="K12" s="59"/>
    </row>
    <row r="13" s="1" customFormat="1" ht="67.5" spans="1:11">
      <c r="A13" s="13">
        <v>4</v>
      </c>
      <c r="B13" s="14" t="s">
        <v>44</v>
      </c>
      <c r="C13" s="14" t="s">
        <v>36</v>
      </c>
      <c r="D13" s="16" t="s">
        <v>45</v>
      </c>
      <c r="E13" s="17" t="s">
        <v>46</v>
      </c>
      <c r="F13" s="14">
        <v>315</v>
      </c>
      <c r="G13" s="18" t="s">
        <v>21</v>
      </c>
      <c r="H13" s="14"/>
      <c r="I13" s="60">
        <v>40</v>
      </c>
      <c r="J13" s="22"/>
      <c r="K13" s="59"/>
    </row>
    <row r="14" s="1" customFormat="1" ht="67.5" spans="1:11">
      <c r="A14" s="13">
        <v>5</v>
      </c>
      <c r="B14" s="14" t="s">
        <v>47</v>
      </c>
      <c r="C14" s="14" t="s">
        <v>36</v>
      </c>
      <c r="D14" s="16" t="s">
        <v>48</v>
      </c>
      <c r="E14" s="17" t="s">
        <v>49</v>
      </c>
      <c r="F14" s="14">
        <v>98.4</v>
      </c>
      <c r="G14" s="14" t="s">
        <v>21</v>
      </c>
      <c r="H14" s="14"/>
      <c r="I14" s="60">
        <v>40</v>
      </c>
      <c r="J14" s="22"/>
      <c r="K14" s="59" t="s">
        <v>50</v>
      </c>
    </row>
    <row r="15" s="1" customFormat="1" ht="76" customHeight="1" spans="1:11">
      <c r="A15" s="13">
        <v>6</v>
      </c>
      <c r="B15" s="18" t="s">
        <v>51</v>
      </c>
      <c r="C15" s="18" t="s">
        <v>36</v>
      </c>
      <c r="D15" s="19" t="s">
        <v>52</v>
      </c>
      <c r="E15" s="18" t="s">
        <v>53</v>
      </c>
      <c r="F15" s="18">
        <v>390</v>
      </c>
      <c r="G15" s="18" t="s">
        <v>29</v>
      </c>
      <c r="H15" s="20">
        <v>50</v>
      </c>
      <c r="I15" s="18">
        <v>30</v>
      </c>
      <c r="J15" s="22"/>
      <c r="K15" s="59" t="s">
        <v>54</v>
      </c>
    </row>
    <row r="16" s="1" customFormat="1" ht="118" customHeight="1" spans="1:12">
      <c r="A16" s="13">
        <v>7</v>
      </c>
      <c r="B16" s="14" t="s">
        <v>55</v>
      </c>
      <c r="C16" s="21" t="s">
        <v>56</v>
      </c>
      <c r="D16" s="22" t="s">
        <v>57</v>
      </c>
      <c r="E16" s="14" t="s">
        <v>58</v>
      </c>
      <c r="F16" s="14">
        <v>50</v>
      </c>
      <c r="G16" s="14" t="s">
        <v>21</v>
      </c>
      <c r="H16" s="14"/>
      <c r="I16" s="14">
        <v>20</v>
      </c>
      <c r="J16" s="22"/>
      <c r="K16" s="61"/>
      <c r="L16" s="62"/>
    </row>
    <row r="17" s="1" customFormat="1" ht="121.5" spans="1:12">
      <c r="A17" s="13">
        <v>8</v>
      </c>
      <c r="B17" s="14" t="s">
        <v>59</v>
      </c>
      <c r="C17" s="21" t="s">
        <v>60</v>
      </c>
      <c r="D17" s="23" t="s">
        <v>57</v>
      </c>
      <c r="E17" s="18" t="s">
        <v>58</v>
      </c>
      <c r="F17" s="14">
        <v>50</v>
      </c>
      <c r="G17" s="14" t="s">
        <v>21</v>
      </c>
      <c r="H17" s="14"/>
      <c r="I17" s="14">
        <v>20</v>
      </c>
      <c r="J17" s="22"/>
      <c r="K17" s="61"/>
      <c r="L17" s="62"/>
    </row>
    <row r="18" s="1" customFormat="1" ht="121.5" spans="1:12">
      <c r="A18" s="13">
        <v>9</v>
      </c>
      <c r="B18" s="14" t="s">
        <v>61</v>
      </c>
      <c r="C18" s="21" t="s">
        <v>62</v>
      </c>
      <c r="D18" s="23" t="s">
        <v>57</v>
      </c>
      <c r="E18" s="18" t="s">
        <v>58</v>
      </c>
      <c r="F18" s="14">
        <v>50</v>
      </c>
      <c r="G18" s="14" t="s">
        <v>21</v>
      </c>
      <c r="H18" s="14"/>
      <c r="I18" s="14">
        <v>20</v>
      </c>
      <c r="J18" s="22" t="s">
        <v>22</v>
      </c>
      <c r="K18" s="61"/>
      <c r="L18" s="62"/>
    </row>
    <row r="19" s="1" customFormat="1" ht="121.5" spans="1:12">
      <c r="A19" s="13">
        <v>10</v>
      </c>
      <c r="B19" s="14" t="s">
        <v>63</v>
      </c>
      <c r="C19" s="21" t="s">
        <v>64</v>
      </c>
      <c r="D19" s="23" t="s">
        <v>57</v>
      </c>
      <c r="E19" s="18" t="s">
        <v>58</v>
      </c>
      <c r="F19" s="14">
        <v>50</v>
      </c>
      <c r="G19" s="14" t="s">
        <v>21</v>
      </c>
      <c r="H19" s="14"/>
      <c r="I19" s="14">
        <v>20</v>
      </c>
      <c r="J19" s="22"/>
      <c r="K19" s="61"/>
      <c r="L19" s="62"/>
    </row>
    <row r="20" s="1" customFormat="1" ht="121.5" spans="1:12">
      <c r="A20" s="13">
        <v>11</v>
      </c>
      <c r="B20" s="14" t="s">
        <v>65</v>
      </c>
      <c r="C20" s="21" t="s">
        <v>66</v>
      </c>
      <c r="D20" s="23" t="s">
        <v>57</v>
      </c>
      <c r="E20" s="18" t="s">
        <v>58</v>
      </c>
      <c r="F20" s="14">
        <v>50</v>
      </c>
      <c r="G20" s="14" t="s">
        <v>21</v>
      </c>
      <c r="H20" s="14"/>
      <c r="I20" s="14">
        <v>20</v>
      </c>
      <c r="J20" s="22"/>
      <c r="K20" s="61"/>
      <c r="L20" s="62"/>
    </row>
    <row r="21" ht="36" customHeight="1" spans="1:12">
      <c r="A21" s="12" t="s">
        <v>67</v>
      </c>
      <c r="B21" s="12" t="s">
        <v>68</v>
      </c>
      <c r="C21" s="12"/>
      <c r="D21" s="12" t="s">
        <v>14</v>
      </c>
      <c r="E21" s="12"/>
      <c r="F21" s="12">
        <f>SUM(F22:F24)</f>
        <v>165</v>
      </c>
      <c r="G21" s="12" t="s">
        <v>15</v>
      </c>
      <c r="H21" s="12" t="s">
        <v>16</v>
      </c>
      <c r="I21" s="12">
        <v>55</v>
      </c>
      <c r="J21" s="12" t="s">
        <v>10</v>
      </c>
      <c r="K21" s="63"/>
      <c r="L21" s="64"/>
    </row>
    <row r="22" s="2" customFormat="1" ht="54" spans="1:11">
      <c r="A22" s="24">
        <v>1</v>
      </c>
      <c r="B22" s="25" t="s">
        <v>69</v>
      </c>
      <c r="C22" s="25" t="s">
        <v>70</v>
      </c>
      <c r="D22" s="26" t="s">
        <v>71</v>
      </c>
      <c r="E22" s="26" t="s">
        <v>72</v>
      </c>
      <c r="F22" s="25">
        <v>20</v>
      </c>
      <c r="G22" s="25" t="s">
        <v>21</v>
      </c>
      <c r="H22" s="25"/>
      <c r="I22" s="65">
        <v>12</v>
      </c>
      <c r="J22" s="66" t="s">
        <v>22</v>
      </c>
      <c r="K22" s="44"/>
    </row>
    <row r="23" s="2" customFormat="1" ht="67.5" spans="1:11">
      <c r="A23" s="24">
        <v>2</v>
      </c>
      <c r="B23" s="25" t="s">
        <v>73</v>
      </c>
      <c r="C23" s="25" t="s">
        <v>74</v>
      </c>
      <c r="D23" s="26" t="s">
        <v>75</v>
      </c>
      <c r="E23" s="26" t="s">
        <v>76</v>
      </c>
      <c r="F23" s="25">
        <v>65</v>
      </c>
      <c r="G23" s="25" t="s">
        <v>21</v>
      </c>
      <c r="H23" s="25"/>
      <c r="I23" s="25">
        <v>20</v>
      </c>
      <c r="J23" s="66"/>
      <c r="K23" s="44"/>
    </row>
    <row r="24" s="2" customFormat="1" ht="84" customHeight="1" spans="1:11">
      <c r="A24" s="24">
        <v>3</v>
      </c>
      <c r="B24" s="25" t="s">
        <v>77</v>
      </c>
      <c r="C24" s="25" t="s">
        <v>70</v>
      </c>
      <c r="D24" s="27" t="s">
        <v>78</v>
      </c>
      <c r="E24" s="26" t="s">
        <v>79</v>
      </c>
      <c r="F24" s="25">
        <v>80</v>
      </c>
      <c r="G24" s="25" t="s">
        <v>29</v>
      </c>
      <c r="H24" s="25">
        <v>30</v>
      </c>
      <c r="I24" s="65">
        <v>13</v>
      </c>
      <c r="J24" s="66"/>
      <c r="K24" s="44"/>
    </row>
    <row r="25" s="2" customFormat="1" ht="80" customHeight="1" spans="1:11">
      <c r="A25" s="24">
        <v>4</v>
      </c>
      <c r="B25" s="25" t="s">
        <v>80</v>
      </c>
      <c r="C25" s="25" t="s">
        <v>81</v>
      </c>
      <c r="D25" s="27" t="s">
        <v>82</v>
      </c>
      <c r="E25" s="26" t="s">
        <v>83</v>
      </c>
      <c r="F25" s="25">
        <v>155</v>
      </c>
      <c r="G25" s="25" t="s">
        <v>29</v>
      </c>
      <c r="H25" s="25">
        <v>30</v>
      </c>
      <c r="I25" s="65">
        <v>10</v>
      </c>
      <c r="J25" s="66"/>
      <c r="K25" s="44" t="s">
        <v>84</v>
      </c>
    </row>
    <row r="26" s="3" customFormat="1" ht="36" customHeight="1" spans="1:11">
      <c r="A26" s="12" t="s">
        <v>85</v>
      </c>
      <c r="B26" s="12" t="s">
        <v>86</v>
      </c>
      <c r="C26" s="28"/>
      <c r="D26" s="12" t="s">
        <v>14</v>
      </c>
      <c r="E26" s="12"/>
      <c r="F26" s="12">
        <f>SUM(F27:F28)</f>
        <v>440</v>
      </c>
      <c r="G26" s="12" t="s">
        <v>15</v>
      </c>
      <c r="H26" s="12" t="s">
        <v>16</v>
      </c>
      <c r="I26" s="12">
        <v>100</v>
      </c>
      <c r="J26" s="12" t="s">
        <v>10</v>
      </c>
      <c r="K26" s="40"/>
    </row>
    <row r="27" s="2" customFormat="1" ht="54" spans="1:11">
      <c r="A27" s="14">
        <v>1</v>
      </c>
      <c r="B27" s="29" t="s">
        <v>87</v>
      </c>
      <c r="C27" s="29" t="s">
        <v>88</v>
      </c>
      <c r="D27" s="30" t="s">
        <v>89</v>
      </c>
      <c r="E27" s="31" t="s">
        <v>90</v>
      </c>
      <c r="F27" s="29">
        <v>210</v>
      </c>
      <c r="G27" s="29" t="s">
        <v>29</v>
      </c>
      <c r="H27" s="25">
        <v>90</v>
      </c>
      <c r="I27" s="29">
        <v>40</v>
      </c>
      <c r="J27" s="22" t="s">
        <v>22</v>
      </c>
      <c r="K27" s="44"/>
    </row>
    <row r="28" s="2" customFormat="1" ht="54" spans="1:11">
      <c r="A28" s="14">
        <v>2</v>
      </c>
      <c r="B28" s="29" t="s">
        <v>91</v>
      </c>
      <c r="C28" s="29" t="s">
        <v>92</v>
      </c>
      <c r="D28" s="30" t="s">
        <v>93</v>
      </c>
      <c r="E28" s="31" t="s">
        <v>90</v>
      </c>
      <c r="F28" s="29">
        <v>230</v>
      </c>
      <c r="G28" s="29" t="s">
        <v>29</v>
      </c>
      <c r="H28" s="25">
        <v>110</v>
      </c>
      <c r="I28" s="29">
        <v>40</v>
      </c>
      <c r="J28" s="22"/>
      <c r="K28" s="44"/>
    </row>
    <row r="29" s="2" customFormat="1" ht="121.5" spans="1:11">
      <c r="A29" s="14">
        <v>3</v>
      </c>
      <c r="B29" s="29" t="s">
        <v>94</v>
      </c>
      <c r="C29" s="29" t="s">
        <v>95</v>
      </c>
      <c r="D29" s="32" t="s">
        <v>57</v>
      </c>
      <c r="E29" s="33" t="s">
        <v>58</v>
      </c>
      <c r="F29" s="14">
        <v>50</v>
      </c>
      <c r="G29" s="14" t="s">
        <v>21</v>
      </c>
      <c r="H29" s="14"/>
      <c r="I29" s="14">
        <v>20</v>
      </c>
      <c r="J29" s="22"/>
      <c r="K29" s="44"/>
    </row>
    <row r="30" s="2" customFormat="1" ht="36" customHeight="1" spans="1:11">
      <c r="A30" s="12" t="s">
        <v>96</v>
      </c>
      <c r="B30" s="12" t="s">
        <v>97</v>
      </c>
      <c r="C30" s="12"/>
      <c r="D30" s="12" t="s">
        <v>14</v>
      </c>
      <c r="E30" s="12"/>
      <c r="F30" s="12">
        <f>SUM(F31:F37)</f>
        <v>1296.5993</v>
      </c>
      <c r="G30" s="12" t="s">
        <v>15</v>
      </c>
      <c r="H30" s="12" t="s">
        <v>16</v>
      </c>
      <c r="I30" s="12">
        <v>183.8</v>
      </c>
      <c r="J30" s="12" t="s">
        <v>10</v>
      </c>
      <c r="K30" s="44"/>
    </row>
    <row r="31" s="2" customFormat="1" ht="54" spans="1:11">
      <c r="A31" s="13">
        <v>1</v>
      </c>
      <c r="B31" s="14" t="s">
        <v>98</v>
      </c>
      <c r="C31" s="14" t="s">
        <v>99</v>
      </c>
      <c r="D31" s="22" t="s">
        <v>100</v>
      </c>
      <c r="E31" s="14" t="s">
        <v>101</v>
      </c>
      <c r="F31" s="14">
        <v>38.33</v>
      </c>
      <c r="G31" s="14" t="s">
        <v>29</v>
      </c>
      <c r="H31" s="14">
        <v>3</v>
      </c>
      <c r="I31" s="14">
        <v>8</v>
      </c>
      <c r="J31" s="22" t="s">
        <v>22</v>
      </c>
      <c r="K31" s="44"/>
    </row>
    <row r="32" s="2" customFormat="1" ht="81" spans="1:11">
      <c r="A32" s="13">
        <v>2</v>
      </c>
      <c r="B32" s="14" t="s">
        <v>102</v>
      </c>
      <c r="C32" s="14" t="s">
        <v>99</v>
      </c>
      <c r="D32" s="22" t="s">
        <v>103</v>
      </c>
      <c r="E32" s="14" t="s">
        <v>104</v>
      </c>
      <c r="F32" s="14">
        <v>30</v>
      </c>
      <c r="G32" s="14" t="s">
        <v>29</v>
      </c>
      <c r="H32" s="14">
        <v>10</v>
      </c>
      <c r="I32" s="14">
        <v>10</v>
      </c>
      <c r="J32" s="22"/>
      <c r="K32" s="44"/>
    </row>
    <row r="33" s="2" customFormat="1" ht="67.5" spans="1:11">
      <c r="A33" s="13">
        <v>3</v>
      </c>
      <c r="B33" s="14" t="s">
        <v>105</v>
      </c>
      <c r="C33" s="14" t="s">
        <v>99</v>
      </c>
      <c r="D33" s="22" t="s">
        <v>106</v>
      </c>
      <c r="E33" s="14" t="s">
        <v>107</v>
      </c>
      <c r="F33" s="14">
        <v>70.17</v>
      </c>
      <c r="G33" s="14" t="s">
        <v>29</v>
      </c>
      <c r="H33" s="14">
        <v>21</v>
      </c>
      <c r="I33" s="14">
        <v>10</v>
      </c>
      <c r="J33" s="22"/>
      <c r="K33" s="44"/>
    </row>
    <row r="34" s="2" customFormat="1" ht="67.5" spans="1:11">
      <c r="A34" s="13">
        <v>4</v>
      </c>
      <c r="B34" s="14" t="s">
        <v>108</v>
      </c>
      <c r="C34" s="14" t="s">
        <v>99</v>
      </c>
      <c r="D34" s="22" t="s">
        <v>109</v>
      </c>
      <c r="E34" s="14" t="s">
        <v>110</v>
      </c>
      <c r="F34" s="14">
        <v>75.9693</v>
      </c>
      <c r="G34" s="14" t="s">
        <v>29</v>
      </c>
      <c r="H34" s="14">
        <v>22</v>
      </c>
      <c r="I34" s="14">
        <v>10</v>
      </c>
      <c r="J34" s="22"/>
      <c r="K34" s="44"/>
    </row>
    <row r="35" s="2" customFormat="1" ht="67.5" spans="1:11">
      <c r="A35" s="13">
        <v>5</v>
      </c>
      <c r="B35" s="14" t="s">
        <v>111</v>
      </c>
      <c r="C35" s="14" t="s">
        <v>99</v>
      </c>
      <c r="D35" s="22" t="s">
        <v>112</v>
      </c>
      <c r="E35" s="14" t="s">
        <v>113</v>
      </c>
      <c r="F35" s="14">
        <v>79.13</v>
      </c>
      <c r="G35" s="14" t="s">
        <v>29</v>
      </c>
      <c r="H35" s="14">
        <v>40</v>
      </c>
      <c r="I35" s="14">
        <v>10</v>
      </c>
      <c r="J35" s="22"/>
      <c r="K35" s="44"/>
    </row>
    <row r="36" s="2" customFormat="1" ht="170" customHeight="1" spans="1:11">
      <c r="A36" s="13">
        <v>6</v>
      </c>
      <c r="B36" s="34" t="s">
        <v>114</v>
      </c>
      <c r="C36" s="35" t="s">
        <v>99</v>
      </c>
      <c r="D36" s="36" t="s">
        <v>115</v>
      </c>
      <c r="E36" s="36" t="s">
        <v>116</v>
      </c>
      <c r="F36" s="14">
        <v>620</v>
      </c>
      <c r="G36" s="14" t="s">
        <v>29</v>
      </c>
      <c r="H36" s="14">
        <v>483.3</v>
      </c>
      <c r="I36" s="60">
        <v>35.8</v>
      </c>
      <c r="J36" s="22" t="s">
        <v>22</v>
      </c>
      <c r="K36" s="44"/>
    </row>
    <row r="37" s="2" customFormat="1" ht="160" customHeight="1" spans="1:11">
      <c r="A37" s="13">
        <v>7</v>
      </c>
      <c r="B37" s="34" t="s">
        <v>117</v>
      </c>
      <c r="C37" s="35" t="s">
        <v>99</v>
      </c>
      <c r="D37" s="36" t="s">
        <v>118</v>
      </c>
      <c r="E37" s="36" t="s">
        <v>119</v>
      </c>
      <c r="F37" s="14">
        <v>383</v>
      </c>
      <c r="G37" s="14" t="s">
        <v>21</v>
      </c>
      <c r="H37" s="14"/>
      <c r="I37" s="60">
        <v>60</v>
      </c>
      <c r="J37" s="22"/>
      <c r="K37" s="44"/>
    </row>
    <row r="38" s="2" customFormat="1" ht="176" customHeight="1" spans="1:11">
      <c r="A38" s="13">
        <v>8</v>
      </c>
      <c r="B38" s="34" t="s">
        <v>120</v>
      </c>
      <c r="C38" s="37" t="s">
        <v>121</v>
      </c>
      <c r="D38" s="32" t="s">
        <v>57</v>
      </c>
      <c r="E38" s="38" t="s">
        <v>58</v>
      </c>
      <c r="F38" s="14">
        <v>50</v>
      </c>
      <c r="G38" s="14" t="s">
        <v>21</v>
      </c>
      <c r="H38" s="39"/>
      <c r="I38" s="14">
        <v>20</v>
      </c>
      <c r="J38" s="22"/>
      <c r="K38" s="44"/>
    </row>
    <row r="39" s="2" customFormat="1" ht="171" customHeight="1" spans="1:11">
      <c r="A39" s="13">
        <v>9</v>
      </c>
      <c r="B39" s="34" t="s">
        <v>122</v>
      </c>
      <c r="C39" s="37" t="s">
        <v>123</v>
      </c>
      <c r="D39" s="32" t="s">
        <v>57</v>
      </c>
      <c r="E39" s="38" t="s">
        <v>58</v>
      </c>
      <c r="F39" s="14">
        <v>50</v>
      </c>
      <c r="G39" s="14" t="s">
        <v>21</v>
      </c>
      <c r="H39" s="39"/>
      <c r="I39" s="14">
        <v>20</v>
      </c>
      <c r="J39" s="22"/>
      <c r="K39" s="44"/>
    </row>
    <row r="40" s="2" customFormat="1" ht="36" customHeight="1" spans="1:11">
      <c r="A40" s="12" t="s">
        <v>124</v>
      </c>
      <c r="B40" s="12" t="s">
        <v>125</v>
      </c>
      <c r="C40" s="28"/>
      <c r="D40" s="12" t="s">
        <v>14</v>
      </c>
      <c r="E40" s="12"/>
      <c r="F40" s="12">
        <f>SUM(F41:F43)</f>
        <v>46.6</v>
      </c>
      <c r="G40" s="12" t="s">
        <v>15</v>
      </c>
      <c r="H40" s="12" t="s">
        <v>16</v>
      </c>
      <c r="I40" s="12">
        <v>48</v>
      </c>
      <c r="J40" s="12" t="s">
        <v>10</v>
      </c>
      <c r="K40" s="44"/>
    </row>
    <row r="41" s="2" customFormat="1" ht="177" customHeight="1" spans="1:11">
      <c r="A41" s="40">
        <v>1</v>
      </c>
      <c r="B41" s="41" t="s">
        <v>126</v>
      </c>
      <c r="C41" s="16" t="s">
        <v>127</v>
      </c>
      <c r="D41" s="42" t="s">
        <v>128</v>
      </c>
      <c r="E41" s="42" t="s">
        <v>129</v>
      </c>
      <c r="F41" s="43">
        <v>9.5</v>
      </c>
      <c r="G41" s="14" t="s">
        <v>21</v>
      </c>
      <c r="H41" s="14"/>
      <c r="I41" s="43">
        <v>9</v>
      </c>
      <c r="J41" s="30" t="s">
        <v>22</v>
      </c>
      <c r="K41" s="44"/>
    </row>
    <row r="42" s="2" customFormat="1" ht="150" customHeight="1" spans="1:11">
      <c r="A42" s="44">
        <v>2</v>
      </c>
      <c r="B42" s="41" t="s">
        <v>130</v>
      </c>
      <c r="C42" s="45" t="s">
        <v>127</v>
      </c>
      <c r="D42" s="42" t="s">
        <v>131</v>
      </c>
      <c r="E42" s="42" t="s">
        <v>132</v>
      </c>
      <c r="F42" s="43">
        <v>9.1</v>
      </c>
      <c r="G42" s="14" t="s">
        <v>21</v>
      </c>
      <c r="H42" s="43"/>
      <c r="I42" s="43">
        <v>4</v>
      </c>
      <c r="J42" s="30"/>
      <c r="K42" s="44"/>
    </row>
    <row r="43" s="2" customFormat="1" ht="170" customHeight="1" spans="1:11">
      <c r="A43" s="44">
        <v>3</v>
      </c>
      <c r="B43" s="41" t="s">
        <v>133</v>
      </c>
      <c r="C43" s="45" t="s">
        <v>127</v>
      </c>
      <c r="D43" s="41" t="s">
        <v>134</v>
      </c>
      <c r="E43" s="41" t="s">
        <v>135</v>
      </c>
      <c r="F43" s="41">
        <v>28</v>
      </c>
      <c r="G43" s="14" t="s">
        <v>21</v>
      </c>
      <c r="H43" s="43"/>
      <c r="I43" s="67">
        <v>15</v>
      </c>
      <c r="J43" s="30"/>
      <c r="K43" s="44"/>
    </row>
    <row r="44" s="4" customFormat="1" ht="150" customHeight="1" spans="1:11">
      <c r="A44" s="40">
        <v>4</v>
      </c>
      <c r="B44" s="14" t="s">
        <v>136</v>
      </c>
      <c r="C44" s="21" t="s">
        <v>137</v>
      </c>
      <c r="D44" s="14" t="s">
        <v>57</v>
      </c>
      <c r="E44" s="14" t="s">
        <v>58</v>
      </c>
      <c r="F44" s="46">
        <v>50</v>
      </c>
      <c r="G44" s="14" t="s">
        <v>21</v>
      </c>
      <c r="H44" s="47"/>
      <c r="I44" s="46">
        <v>20</v>
      </c>
      <c r="J44" s="30"/>
      <c r="K44" s="44"/>
    </row>
    <row r="45" s="5" customFormat="1" ht="36" customHeight="1" spans="1:77">
      <c r="A45" s="12" t="s">
        <v>138</v>
      </c>
      <c r="B45" s="12" t="s">
        <v>139</v>
      </c>
      <c r="C45" s="28"/>
      <c r="D45" s="12" t="s">
        <v>14</v>
      </c>
      <c r="E45" s="12"/>
      <c r="F45" s="48">
        <f>SUM(F46:F47)</f>
        <v>36</v>
      </c>
      <c r="G45" s="12" t="s">
        <v>15</v>
      </c>
      <c r="H45" s="48" t="s">
        <v>16</v>
      </c>
      <c r="I45" s="68">
        <v>61.3</v>
      </c>
      <c r="J45" s="12" t="s">
        <v>10</v>
      </c>
      <c r="K45" s="69"/>
      <c r="L45" s="70"/>
      <c r="M45" s="70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</row>
    <row r="46" s="2" customFormat="1" ht="117" customHeight="1" spans="1:11">
      <c r="A46" s="49">
        <v>1</v>
      </c>
      <c r="B46" s="25" t="s">
        <v>140</v>
      </c>
      <c r="C46" s="25" t="s">
        <v>141</v>
      </c>
      <c r="D46" s="25" t="s">
        <v>142</v>
      </c>
      <c r="E46" s="25" t="s">
        <v>143</v>
      </c>
      <c r="F46" s="25">
        <v>20</v>
      </c>
      <c r="G46" s="25" t="s">
        <v>21</v>
      </c>
      <c r="H46" s="25"/>
      <c r="I46" s="25">
        <v>15</v>
      </c>
      <c r="J46" s="30" t="s">
        <v>22</v>
      </c>
      <c r="K46" s="44"/>
    </row>
    <row r="47" s="2" customFormat="1" ht="88" customHeight="1" spans="1:11">
      <c r="A47" s="49">
        <v>2</v>
      </c>
      <c r="B47" s="25" t="s">
        <v>144</v>
      </c>
      <c r="C47" s="25" t="s">
        <v>145</v>
      </c>
      <c r="D47" s="25" t="s">
        <v>146</v>
      </c>
      <c r="E47" s="25" t="s">
        <v>147</v>
      </c>
      <c r="F47" s="25">
        <v>16</v>
      </c>
      <c r="G47" s="25" t="s">
        <v>21</v>
      </c>
      <c r="H47" s="50"/>
      <c r="I47" s="25">
        <v>14</v>
      </c>
      <c r="J47" s="30"/>
      <c r="K47" s="44" t="s">
        <v>148</v>
      </c>
    </row>
    <row r="48" s="2" customFormat="1" ht="73" customHeight="1" spans="1:11">
      <c r="A48" s="49">
        <v>3</v>
      </c>
      <c r="B48" s="25" t="s">
        <v>149</v>
      </c>
      <c r="C48" s="25" t="s">
        <v>150</v>
      </c>
      <c r="D48" s="25" t="s">
        <v>151</v>
      </c>
      <c r="E48" s="25" t="s">
        <v>152</v>
      </c>
      <c r="F48" s="25">
        <v>9</v>
      </c>
      <c r="G48" s="25" t="s">
        <v>21</v>
      </c>
      <c r="H48" s="25"/>
      <c r="I48" s="25">
        <v>9</v>
      </c>
      <c r="J48" s="30"/>
      <c r="K48" s="44" t="s">
        <v>148</v>
      </c>
    </row>
    <row r="49" s="2" customFormat="1" ht="94" customHeight="1" spans="1:11">
      <c r="A49" s="49">
        <v>4</v>
      </c>
      <c r="B49" s="25" t="s">
        <v>153</v>
      </c>
      <c r="C49" s="25" t="s">
        <v>150</v>
      </c>
      <c r="D49" s="25" t="s">
        <v>154</v>
      </c>
      <c r="E49" s="25" t="s">
        <v>155</v>
      </c>
      <c r="F49" s="25">
        <v>10</v>
      </c>
      <c r="G49" s="25" t="s">
        <v>21</v>
      </c>
      <c r="H49" s="25"/>
      <c r="I49" s="25">
        <v>7</v>
      </c>
      <c r="J49" s="30"/>
      <c r="K49" s="44" t="s">
        <v>84</v>
      </c>
    </row>
    <row r="50" s="2" customFormat="1" ht="86" customHeight="1" spans="1:11">
      <c r="A50" s="49">
        <v>5</v>
      </c>
      <c r="B50" s="25" t="s">
        <v>156</v>
      </c>
      <c r="C50" s="25" t="s">
        <v>141</v>
      </c>
      <c r="D50" s="25" t="s">
        <v>157</v>
      </c>
      <c r="E50" s="25" t="s">
        <v>158</v>
      </c>
      <c r="F50" s="25">
        <v>12</v>
      </c>
      <c r="G50" s="25" t="s">
        <v>21</v>
      </c>
      <c r="H50" s="25"/>
      <c r="I50" s="25">
        <v>9.3</v>
      </c>
      <c r="J50" s="30"/>
      <c r="K50" s="44" t="s">
        <v>84</v>
      </c>
    </row>
    <row r="51" s="2" customFormat="1" ht="100" customHeight="1" spans="1:11">
      <c r="A51" s="49">
        <v>6</v>
      </c>
      <c r="B51" s="25" t="s">
        <v>159</v>
      </c>
      <c r="C51" s="25" t="s">
        <v>160</v>
      </c>
      <c r="D51" s="25" t="s">
        <v>161</v>
      </c>
      <c r="E51" s="25" t="s">
        <v>162</v>
      </c>
      <c r="F51" s="25">
        <v>4</v>
      </c>
      <c r="G51" s="25" t="s">
        <v>21</v>
      </c>
      <c r="H51" s="25"/>
      <c r="I51" s="25">
        <v>4</v>
      </c>
      <c r="J51" s="30"/>
      <c r="K51" s="44" t="s">
        <v>84</v>
      </c>
    </row>
    <row r="52" s="2" customFormat="1" ht="100" customHeight="1" spans="1:11">
      <c r="A52" s="49">
        <v>7</v>
      </c>
      <c r="B52" s="25" t="s">
        <v>163</v>
      </c>
      <c r="C52" s="25" t="s">
        <v>164</v>
      </c>
      <c r="D52" s="25" t="s">
        <v>165</v>
      </c>
      <c r="E52" s="25" t="s">
        <v>166</v>
      </c>
      <c r="F52" s="25">
        <v>5</v>
      </c>
      <c r="G52" s="25" t="s">
        <v>21</v>
      </c>
      <c r="H52" s="25"/>
      <c r="I52" s="25">
        <v>3</v>
      </c>
      <c r="J52" s="30"/>
      <c r="K52" s="44" t="s">
        <v>84</v>
      </c>
    </row>
    <row r="53" ht="36" customHeight="1" spans="1:11">
      <c r="A53" s="12" t="s">
        <v>167</v>
      </c>
      <c r="B53" s="12" t="s">
        <v>168</v>
      </c>
      <c r="C53" s="12"/>
      <c r="D53" s="12" t="s">
        <v>14</v>
      </c>
      <c r="E53" s="12"/>
      <c r="F53" s="12">
        <f>SUM(F54:F54)</f>
        <v>4.2</v>
      </c>
      <c r="G53" s="12" t="s">
        <v>15</v>
      </c>
      <c r="H53" s="12" t="s">
        <v>16</v>
      </c>
      <c r="I53" s="57">
        <v>49.2</v>
      </c>
      <c r="J53" s="12" t="s">
        <v>10</v>
      </c>
      <c r="K53" s="58"/>
    </row>
    <row r="54" ht="55" customHeight="1" spans="1:11">
      <c r="A54" s="14">
        <v>1</v>
      </c>
      <c r="B54" s="18" t="s">
        <v>169</v>
      </c>
      <c r="C54" s="18" t="s">
        <v>170</v>
      </c>
      <c r="D54" s="18" t="s">
        <v>171</v>
      </c>
      <c r="E54" s="18" t="s">
        <v>172</v>
      </c>
      <c r="F54" s="18">
        <v>4.2</v>
      </c>
      <c r="G54" s="18" t="s">
        <v>21</v>
      </c>
      <c r="H54" s="18"/>
      <c r="I54" s="18">
        <v>4.2</v>
      </c>
      <c r="J54" s="72" t="s">
        <v>22</v>
      </c>
      <c r="K54" s="58"/>
    </row>
    <row r="55" ht="55" customHeight="1" spans="1:11">
      <c r="A55" s="14">
        <v>2</v>
      </c>
      <c r="B55" s="18" t="s">
        <v>173</v>
      </c>
      <c r="C55" s="18" t="s">
        <v>170</v>
      </c>
      <c r="D55" s="18" t="s">
        <v>174</v>
      </c>
      <c r="E55" s="25" t="s">
        <v>175</v>
      </c>
      <c r="F55" s="18">
        <v>20</v>
      </c>
      <c r="G55" s="18" t="s">
        <v>21</v>
      </c>
      <c r="H55" s="18"/>
      <c r="I55" s="18">
        <v>12</v>
      </c>
      <c r="J55" s="72"/>
      <c r="K55" s="58"/>
    </row>
    <row r="56" ht="60" customHeight="1" spans="1:11">
      <c r="A56" s="14">
        <v>3</v>
      </c>
      <c r="B56" s="14" t="s">
        <v>176</v>
      </c>
      <c r="C56" s="14" t="s">
        <v>170</v>
      </c>
      <c r="D56" s="14" t="s">
        <v>177</v>
      </c>
      <c r="E56" s="25" t="s">
        <v>178</v>
      </c>
      <c r="F56" s="14">
        <v>13</v>
      </c>
      <c r="G56" s="14" t="s">
        <v>21</v>
      </c>
      <c r="H56" s="14"/>
      <c r="I56" s="14">
        <v>5</v>
      </c>
      <c r="J56" s="72"/>
      <c r="K56" s="58"/>
    </row>
    <row r="57" ht="66" customHeight="1" spans="1:11">
      <c r="A57" s="14">
        <v>4</v>
      </c>
      <c r="B57" s="25" t="s">
        <v>179</v>
      </c>
      <c r="C57" s="25" t="s">
        <v>170</v>
      </c>
      <c r="D57" s="25" t="s">
        <v>180</v>
      </c>
      <c r="E57" s="25" t="s">
        <v>181</v>
      </c>
      <c r="F57" s="25">
        <v>15</v>
      </c>
      <c r="G57" s="25" t="s">
        <v>21</v>
      </c>
      <c r="H57" s="25"/>
      <c r="I57" s="25">
        <v>5</v>
      </c>
      <c r="J57" s="72"/>
      <c r="K57" s="58"/>
    </row>
    <row r="58" ht="55" customHeight="1" spans="1:11">
      <c r="A58" s="14">
        <v>5</v>
      </c>
      <c r="B58" s="25" t="s">
        <v>182</v>
      </c>
      <c r="C58" s="25" t="s">
        <v>170</v>
      </c>
      <c r="D58" s="25" t="s">
        <v>183</v>
      </c>
      <c r="E58" s="25" t="s">
        <v>184</v>
      </c>
      <c r="F58" s="25">
        <v>9</v>
      </c>
      <c r="G58" s="25" t="s">
        <v>21</v>
      </c>
      <c r="H58" s="25"/>
      <c r="I58" s="25">
        <v>3</v>
      </c>
      <c r="J58" s="72"/>
      <c r="K58" s="58"/>
    </row>
    <row r="59" ht="55" customHeight="1" spans="1:11">
      <c r="A59" s="14">
        <v>6</v>
      </c>
      <c r="B59" s="14" t="s">
        <v>185</v>
      </c>
      <c r="C59" s="51" t="s">
        <v>186</v>
      </c>
      <c r="D59" s="14" t="s">
        <v>57</v>
      </c>
      <c r="E59" s="14" t="s">
        <v>58</v>
      </c>
      <c r="F59" s="14">
        <v>50</v>
      </c>
      <c r="G59" s="14" t="s">
        <v>21</v>
      </c>
      <c r="H59" s="52"/>
      <c r="I59" s="40">
        <v>20</v>
      </c>
      <c r="J59" s="72"/>
      <c r="K59" s="58"/>
    </row>
    <row r="60" ht="36" customHeight="1" spans="1:11">
      <c r="A60" s="53" t="s">
        <v>187</v>
      </c>
      <c r="B60" s="53"/>
      <c r="C60" s="53"/>
      <c r="D60" s="53"/>
      <c r="E60" s="53"/>
      <c r="F60" s="54">
        <f>F4+F9+F21+F26+F30+F40+F45+F53</f>
        <v>4136.7993</v>
      </c>
      <c r="G60" s="55"/>
      <c r="H60" s="55"/>
      <c r="I60" s="54">
        <f>I4+I9+I21+I26+I30+I40+I45+I53</f>
        <v>887</v>
      </c>
      <c r="J60" s="73"/>
      <c r="K60" s="58"/>
    </row>
  </sheetData>
  <mergeCells count="21">
    <mergeCell ref="A2:K2"/>
    <mergeCell ref="G3:H3"/>
    <mergeCell ref="D4:E4"/>
    <mergeCell ref="D9:E9"/>
    <mergeCell ref="D21:E21"/>
    <mergeCell ref="D26:E26"/>
    <mergeCell ref="D30:E30"/>
    <mergeCell ref="D40:E40"/>
    <mergeCell ref="D45:E45"/>
    <mergeCell ref="D53:E53"/>
    <mergeCell ref="A60:E60"/>
    <mergeCell ref="J5:J8"/>
    <mergeCell ref="J10:J17"/>
    <mergeCell ref="J18:J20"/>
    <mergeCell ref="J22:J25"/>
    <mergeCell ref="J27:J29"/>
    <mergeCell ref="J31:J35"/>
    <mergeCell ref="J36:J39"/>
    <mergeCell ref="J41:J44"/>
    <mergeCell ref="J46:J52"/>
    <mergeCell ref="J54:J59"/>
  </mergeCells>
  <pageMargins left="0.7" right="0.7" top="0.75" bottom="0.75" header="0.3" footer="0.3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邱燕(2022215042)</cp:lastModifiedBy>
  <dcterms:created xsi:type="dcterms:W3CDTF">2023-05-12T11:15:00Z</dcterms:created>
  <dcterms:modified xsi:type="dcterms:W3CDTF">2025-12-24T08:22:02Z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AB9CD687A8B94960B503FD9559B4B4EE_13</vt:lpwstr>
  </property>
  <property fmtid="{D5CDD505-2E9C-101B-9397-08002B2CF9AE}" pid="4" name="CalculationRule">
    <vt:i4>0</vt:i4>
  </property>
</Properties>
</file>