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<sst xmlns="http://schemas.openxmlformats.org/spreadsheetml/2006/main" count="482" uniqueCount="37">
  <si>
    <t>汕尾市新建商品住房销售价格申报表(住宅、商铺)</t>
  </si>
  <si>
    <r>
      <rPr>
        <sz val="12"/>
        <color theme="1"/>
        <rFont val="宋体"/>
        <charset val="134"/>
      </rPr>
      <t>房地产开发企业名称（加盖公章）：陆河县誉城投资发展有限公司</t>
    </r>
    <r>
      <rPr>
        <sz val="12"/>
        <color indexed="8"/>
        <rFont val="宋体"/>
        <charset val="134"/>
      </rPr>
      <t xml:space="preserve">                                                     项目(楼盘)名称：陆河县保利林语花园项目</t>
    </r>
  </si>
  <si>
    <t xml:space="preserve">项目所在县(市、区): 陆河县                                                                                     申报时间:2024年7月26日 </t>
  </si>
  <si>
    <t>序号</t>
  </si>
  <si>
    <t>幢(栋)号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</si>
  <si>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</si>
  <si>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</si>
  <si>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</si>
  <si>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</si>
  <si>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</si>
  <si>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</si>
  <si>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</si>
  <si>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</si>
  <si>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</si>
  <si>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</si>
  <si>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</si>
  <si>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</si>
  <si>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交付标准</t>
  </si>
  <si>
    <t>备注</t>
  </si>
  <si>
    <t>2栋</t>
  </si>
  <si>
    <t>四房两厅两卫</t>
  </si>
  <si>
    <t>5%(认购98% *  促销98％* 准签99％)</t>
  </si>
  <si>
    <t>待售</t>
  </si>
  <si>
    <t>装修</t>
  </si>
  <si>
    <t>重新申报</t>
  </si>
  <si>
    <t>毛坯</t>
  </si>
  <si>
    <t>四房两厅三卫</t>
  </si>
  <si>
    <t>三房两厅两卫</t>
  </si>
  <si>
    <t>3栋</t>
  </si>
  <si>
    <t>三房两厅一卫</t>
  </si>
  <si>
    <t>4栋</t>
  </si>
  <si>
    <t>统计汇总</t>
  </si>
  <si>
    <t>套均建筑面积（㎡/套）</t>
  </si>
  <si>
    <t>总建筑面积（㎡）</t>
  </si>
  <si>
    <t>建筑面积均价(元/㎡)</t>
  </si>
  <si>
    <t>地面建筑
最高层数(F)</t>
  </si>
  <si>
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4.交付标准为开发企业实际交付业主使用的标准，如实填写“毛坯”或“装修”。  
5、“备注”栏按实际情况填写“首次申报”、“重新申报”等。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</si>
</sst>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view="pageBreakPreview" zoomScale="115" zoomScaleNormal="70" topLeftCell="A76" workbookViewId="0">
      <selection activeCell="L81" sqref="L81"/>
    </sheetView>
  </sheetViews>
  <sheetFormatPr defaultColWidth="9" defaultRowHeight="14.25"/>
  <cols>
    <col min="1" max="3" width="9" style="3"/>
    <col min="4" max="4" width="9.25" style="3"/>
    <col min="5" max="5" width="13.7" style="3" customWidth="1"/>
    <col min="6" max="6" width="9" style="3"/>
    <col min="7" max="7" width="9.25" style="3"/>
    <col min="8" max="9" width="9" style="3"/>
    <col min="10" max="10" width="8.9" style="3" customWidth="1"/>
    <col min="11" max="11" width="10.9" style="3" customWidth="1"/>
    <col min="12" max="12" width="11.8" style="3" customWidth="1"/>
    <col min="13" max="13" width="16.1" style="3" customWidth="1"/>
    <col min="14" max="15" width="9" style="3"/>
    <col min="16" max="16" width="10.3" style="3" customWidth="1"/>
    <col min="17" max="16384" width="9" style="3"/>
  </cols>
  <sheetData>
    <row r="1" s="1" customFormat="1" ht="61.0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9"/>
      <c r="K1" s="4"/>
      <c r="L1" s="10"/>
      <c r="M1" s="4"/>
      <c r="N1" s="4"/>
      <c r="O1" s="4"/>
      <c r="P1" s="4"/>
    </row>
    <row r="2" s="1" customFormat="1" ht="30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1"/>
      <c r="M2" s="6"/>
      <c r="N2" s="6"/>
      <c r="O2" s="6"/>
      <c r="P2" s="6"/>
    </row>
    <row r="3" s="1" customFormat="1" ht="30" customHeight="1" spans="1:16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11"/>
      <c r="M3" s="6"/>
      <c r="N3" s="6"/>
      <c r="O3" s="6"/>
      <c r="P3" s="6"/>
    </row>
    <row r="4" s="1" customFormat="1" ht="49.05" customHeight="1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12" t="s">
        <v>14</v>
      </c>
      <c r="M4" s="7" t="s">
        <v>15</v>
      </c>
      <c r="N4" s="13" t="s">
        <v>16</v>
      </c>
      <c r="O4" s="13" t="s">
        <v>17</v>
      </c>
      <c r="P4" s="13" t="s">
        <v>18</v>
      </c>
    </row>
    <row r="5" ht="42.75" spans="1:16">
      <c r="A5" s="8">
        <v>1</v>
      </c>
      <c r="B5" s="8" t="s">
        <v>19</v>
      </c>
      <c r="C5" s="8">
        <v>2401</v>
      </c>
      <c r="D5" s="8">
        <v>24</v>
      </c>
      <c r="E5" s="8" t="s">
        <v>20</v>
      </c>
      <c r="F5" s="8">
        <v>2.9</v>
      </c>
      <c r="G5" s="8">
        <v>130.4</v>
      </c>
      <c r="H5" s="8">
        <v>22.02</v>
      </c>
      <c r="I5" s="8">
        <v>108.38</v>
      </c>
      <c r="J5" s="8">
        <f t="shared" ref="J5:J66" si="0">ROUND(L5/G5,0)</f>
        <v>4872</v>
      </c>
      <c r="K5" s="8">
        <f t="shared" ref="K5:K66" si="1">ROUND(L5/I5,0)</f>
        <v>5862</v>
      </c>
      <c r="L5" s="14">
        <v>635335.05</v>
      </c>
      <c r="M5" s="15" t="s">
        <v>21</v>
      </c>
      <c r="N5" s="8" t="s">
        <v>22</v>
      </c>
      <c r="O5" s="8" t="s">
        <v>23</v>
      </c>
      <c r="P5" s="16" t="s">
        <v>24</v>
      </c>
    </row>
    <row r="6" ht="42.75" spans="1:16">
      <c r="A6" s="8">
        <v>2</v>
      </c>
      <c r="B6" s="8" t="s">
        <v>19</v>
      </c>
      <c r="C6" s="8">
        <v>2501</v>
      </c>
      <c r="D6" s="8">
        <v>25</v>
      </c>
      <c r="E6" s="8" t="s">
        <v>20</v>
      </c>
      <c r="F6" s="8">
        <v>2.9</v>
      </c>
      <c r="G6" s="8">
        <v>130.4</v>
      </c>
      <c r="H6" s="8">
        <v>22.02</v>
      </c>
      <c r="I6" s="8">
        <v>108.38</v>
      </c>
      <c r="J6" s="8">
        <f t="shared" si="0"/>
        <v>4899</v>
      </c>
      <c r="K6" s="8">
        <f t="shared" si="1"/>
        <v>5894</v>
      </c>
      <c r="L6" s="14">
        <v>638770.75</v>
      </c>
      <c r="M6" s="15" t="s">
        <v>21</v>
      </c>
      <c r="N6" s="8" t="s">
        <v>22</v>
      </c>
      <c r="O6" s="8" t="s">
        <v>23</v>
      </c>
      <c r="P6" s="16" t="s">
        <v>24</v>
      </c>
    </row>
    <row r="7" ht="42.75" spans="1:16">
      <c r="A7" s="8">
        <v>3</v>
      </c>
      <c r="B7" s="8" t="s">
        <v>19</v>
      </c>
      <c r="C7" s="8">
        <v>2601</v>
      </c>
      <c r="D7" s="8">
        <v>26</v>
      </c>
      <c r="E7" s="8" t="s">
        <v>20</v>
      </c>
      <c r="F7" s="8">
        <v>2.9</v>
      </c>
      <c r="G7" s="8">
        <v>130.4</v>
      </c>
      <c r="H7" s="8">
        <v>22.02</v>
      </c>
      <c r="I7" s="8">
        <v>108.38</v>
      </c>
      <c r="J7" s="8">
        <f t="shared" si="0"/>
        <v>4872</v>
      </c>
      <c r="K7" s="8">
        <f t="shared" si="1"/>
        <v>5862</v>
      </c>
      <c r="L7" s="14">
        <v>635335.05</v>
      </c>
      <c r="M7" s="15" t="s">
        <v>21</v>
      </c>
      <c r="N7" s="8" t="s">
        <v>22</v>
      </c>
      <c r="O7" s="8" t="s">
        <v>25</v>
      </c>
      <c r="P7" s="16" t="s">
        <v>24</v>
      </c>
    </row>
    <row r="8" ht="42.75" spans="1:16">
      <c r="A8" s="8">
        <v>4</v>
      </c>
      <c r="B8" s="8" t="s">
        <v>19</v>
      </c>
      <c r="C8" s="8">
        <v>2701</v>
      </c>
      <c r="D8" s="8">
        <v>27</v>
      </c>
      <c r="E8" s="8" t="s">
        <v>20</v>
      </c>
      <c r="F8" s="8">
        <v>2.9</v>
      </c>
      <c r="G8" s="8">
        <v>130.4</v>
      </c>
      <c r="H8" s="8">
        <v>22.02</v>
      </c>
      <c r="I8" s="8">
        <v>108.38</v>
      </c>
      <c r="J8" s="8">
        <f t="shared" si="0"/>
        <v>4845</v>
      </c>
      <c r="K8" s="8">
        <f t="shared" si="1"/>
        <v>5829</v>
      </c>
      <c r="L8" s="14">
        <v>631788</v>
      </c>
      <c r="M8" s="15" t="s">
        <v>21</v>
      </c>
      <c r="N8" s="8" t="s">
        <v>22</v>
      </c>
      <c r="O8" s="8" t="s">
        <v>23</v>
      </c>
      <c r="P8" s="16" t="s">
        <v>24</v>
      </c>
    </row>
    <row r="9" ht="42.75" spans="1:16">
      <c r="A9" s="8">
        <v>5</v>
      </c>
      <c r="B9" s="8" t="s">
        <v>19</v>
      </c>
      <c r="C9" s="8">
        <v>3001</v>
      </c>
      <c r="D9" s="8">
        <v>30</v>
      </c>
      <c r="E9" s="8" t="s">
        <v>20</v>
      </c>
      <c r="F9" s="8">
        <v>2.9</v>
      </c>
      <c r="G9" s="8">
        <v>130.4</v>
      </c>
      <c r="H9" s="8">
        <v>22.02</v>
      </c>
      <c r="I9" s="8">
        <v>108.38</v>
      </c>
      <c r="J9" s="8">
        <f t="shared" si="0"/>
        <v>4747</v>
      </c>
      <c r="K9" s="8">
        <f t="shared" si="1"/>
        <v>5712</v>
      </c>
      <c r="L9" s="14">
        <v>619041.4</v>
      </c>
      <c r="M9" s="15" t="s">
        <v>21</v>
      </c>
      <c r="N9" s="8" t="s">
        <v>22</v>
      </c>
      <c r="O9" s="8" t="s">
        <v>23</v>
      </c>
      <c r="P9" s="16" t="s">
        <v>24</v>
      </c>
    </row>
    <row r="10" ht="42.75" spans="1:16">
      <c r="A10" s="8">
        <v>6</v>
      </c>
      <c r="B10" s="8" t="s">
        <v>19</v>
      </c>
      <c r="C10" s="8">
        <v>3101</v>
      </c>
      <c r="D10" s="8">
        <v>31</v>
      </c>
      <c r="E10" s="8" t="s">
        <v>20</v>
      </c>
      <c r="F10" s="8">
        <v>2.9</v>
      </c>
      <c r="G10" s="8">
        <v>130.4</v>
      </c>
      <c r="H10" s="8">
        <v>22.02</v>
      </c>
      <c r="I10" s="8">
        <v>108.38</v>
      </c>
      <c r="J10" s="8">
        <f t="shared" si="0"/>
        <v>4702</v>
      </c>
      <c r="K10" s="8">
        <f t="shared" si="1"/>
        <v>5658</v>
      </c>
      <c r="L10" s="14">
        <v>613167.05</v>
      </c>
      <c r="M10" s="15" t="s">
        <v>21</v>
      </c>
      <c r="N10" s="8" t="s">
        <v>22</v>
      </c>
      <c r="O10" s="8" t="s">
        <v>23</v>
      </c>
      <c r="P10" s="16" t="s">
        <v>24</v>
      </c>
    </row>
    <row r="11" ht="42.75" spans="1:16">
      <c r="A11" s="8">
        <v>7</v>
      </c>
      <c r="B11" s="8" t="s">
        <v>19</v>
      </c>
      <c r="C11" s="8">
        <v>3201</v>
      </c>
      <c r="D11" s="8">
        <v>32</v>
      </c>
      <c r="E11" s="8" t="s">
        <v>20</v>
      </c>
      <c r="F11" s="8">
        <v>2.9</v>
      </c>
      <c r="G11" s="8">
        <v>130.4</v>
      </c>
      <c r="H11" s="8">
        <v>22.02</v>
      </c>
      <c r="I11" s="8">
        <v>108.38</v>
      </c>
      <c r="J11" s="8">
        <f t="shared" si="0"/>
        <v>4658</v>
      </c>
      <c r="K11" s="8">
        <f t="shared" si="1"/>
        <v>5604</v>
      </c>
      <c r="L11" s="14">
        <v>607403.2</v>
      </c>
      <c r="M11" s="15" t="s">
        <v>21</v>
      </c>
      <c r="N11" s="8" t="s">
        <v>22</v>
      </c>
      <c r="O11" s="8" t="s">
        <v>23</v>
      </c>
      <c r="P11" s="16" t="s">
        <v>24</v>
      </c>
    </row>
    <row r="12" ht="42.75" spans="1:16">
      <c r="A12" s="8">
        <v>8</v>
      </c>
      <c r="B12" s="8" t="s">
        <v>19</v>
      </c>
      <c r="C12" s="8">
        <v>3102</v>
      </c>
      <c r="D12" s="8">
        <v>31</v>
      </c>
      <c r="E12" s="8" t="s">
        <v>26</v>
      </c>
      <c r="F12" s="8">
        <v>2.9</v>
      </c>
      <c r="G12" s="8">
        <v>140.18</v>
      </c>
      <c r="H12" s="8">
        <v>23.67</v>
      </c>
      <c r="I12" s="8">
        <v>116.51</v>
      </c>
      <c r="J12" s="8">
        <f t="shared" si="0"/>
        <v>4836</v>
      </c>
      <c r="K12" s="8">
        <f t="shared" si="1"/>
        <v>5819</v>
      </c>
      <c r="L12" s="14">
        <v>677980.4</v>
      </c>
      <c r="M12" s="15" t="s">
        <v>21</v>
      </c>
      <c r="N12" s="8" t="s">
        <v>22</v>
      </c>
      <c r="O12" s="8" t="s">
        <v>25</v>
      </c>
      <c r="P12" s="16" t="s">
        <v>24</v>
      </c>
    </row>
    <row r="13" ht="42.75" spans="1:16">
      <c r="A13" s="8">
        <v>9</v>
      </c>
      <c r="B13" s="8" t="s">
        <v>19</v>
      </c>
      <c r="C13" s="8">
        <v>3202</v>
      </c>
      <c r="D13" s="8">
        <v>32</v>
      </c>
      <c r="E13" s="8" t="s">
        <v>26</v>
      </c>
      <c r="F13" s="8">
        <v>2.9</v>
      </c>
      <c r="G13" s="8">
        <v>140.18</v>
      </c>
      <c r="H13" s="8">
        <v>23.67</v>
      </c>
      <c r="I13" s="8">
        <v>116.51</v>
      </c>
      <c r="J13" s="8">
        <f t="shared" si="0"/>
        <v>4791</v>
      </c>
      <c r="K13" s="8">
        <f t="shared" si="1"/>
        <v>5765</v>
      </c>
      <c r="L13" s="14">
        <v>671665.75</v>
      </c>
      <c r="M13" s="15" t="s">
        <v>21</v>
      </c>
      <c r="N13" s="8" t="s">
        <v>22</v>
      </c>
      <c r="O13" s="8" t="s">
        <v>23</v>
      </c>
      <c r="P13" s="16" t="s">
        <v>24</v>
      </c>
    </row>
    <row r="14" ht="42.75" spans="1:16">
      <c r="A14" s="8">
        <v>10</v>
      </c>
      <c r="B14" s="8" t="s">
        <v>19</v>
      </c>
      <c r="C14" s="8">
        <v>2303</v>
      </c>
      <c r="D14" s="8">
        <v>23</v>
      </c>
      <c r="E14" s="8" t="s">
        <v>20</v>
      </c>
      <c r="F14" s="8">
        <v>2.9</v>
      </c>
      <c r="G14" s="8">
        <v>120.64</v>
      </c>
      <c r="H14" s="8">
        <v>20.37</v>
      </c>
      <c r="I14" s="8">
        <v>100.27</v>
      </c>
      <c r="J14" s="8">
        <f t="shared" si="0"/>
        <v>4598</v>
      </c>
      <c r="K14" s="8">
        <f t="shared" si="1"/>
        <v>5532</v>
      </c>
      <c r="L14" s="14">
        <v>554660.7</v>
      </c>
      <c r="M14" s="15" t="s">
        <v>21</v>
      </c>
      <c r="N14" s="8" t="s">
        <v>22</v>
      </c>
      <c r="O14" s="8" t="s">
        <v>23</v>
      </c>
      <c r="P14" s="16" t="s">
        <v>24</v>
      </c>
    </row>
    <row r="15" ht="42.75" spans="1:16">
      <c r="A15" s="8">
        <v>11</v>
      </c>
      <c r="B15" s="8" t="s">
        <v>19</v>
      </c>
      <c r="C15" s="8">
        <v>2603</v>
      </c>
      <c r="D15" s="8">
        <v>26</v>
      </c>
      <c r="E15" s="8" t="s">
        <v>20</v>
      </c>
      <c r="F15" s="8">
        <v>2.9</v>
      </c>
      <c r="G15" s="8">
        <v>120.64</v>
      </c>
      <c r="H15" s="8">
        <v>20.37</v>
      </c>
      <c r="I15" s="8">
        <v>100.27</v>
      </c>
      <c r="J15" s="8">
        <f t="shared" si="0"/>
        <v>4698</v>
      </c>
      <c r="K15" s="8">
        <f t="shared" si="1"/>
        <v>5652</v>
      </c>
      <c r="L15" s="14">
        <v>566760.45</v>
      </c>
      <c r="M15" s="15" t="s">
        <v>21</v>
      </c>
      <c r="N15" s="8" t="s">
        <v>22</v>
      </c>
      <c r="O15" s="8" t="s">
        <v>23</v>
      </c>
      <c r="P15" s="16" t="s">
        <v>24</v>
      </c>
    </row>
    <row r="16" ht="42.75" spans="1:16">
      <c r="A16" s="8">
        <v>12</v>
      </c>
      <c r="B16" s="8" t="s">
        <v>19</v>
      </c>
      <c r="C16" s="8">
        <v>3103</v>
      </c>
      <c r="D16" s="8">
        <v>31</v>
      </c>
      <c r="E16" s="8" t="s">
        <v>20</v>
      </c>
      <c r="F16" s="8">
        <v>2.9</v>
      </c>
      <c r="G16" s="8">
        <v>120.64</v>
      </c>
      <c r="H16" s="8">
        <v>20.37</v>
      </c>
      <c r="I16" s="8">
        <v>100.27</v>
      </c>
      <c r="J16" s="8">
        <f t="shared" si="0"/>
        <v>4529</v>
      </c>
      <c r="K16" s="8">
        <f t="shared" si="1"/>
        <v>5449</v>
      </c>
      <c r="L16" s="14">
        <v>546354.5</v>
      </c>
      <c r="M16" s="15" t="s">
        <v>21</v>
      </c>
      <c r="N16" s="8" t="s">
        <v>22</v>
      </c>
      <c r="O16" s="8" t="s">
        <v>23</v>
      </c>
      <c r="P16" s="16" t="s">
        <v>24</v>
      </c>
    </row>
    <row r="17" ht="42.75" spans="1:16">
      <c r="A17" s="8">
        <v>13</v>
      </c>
      <c r="B17" s="8" t="s">
        <v>19</v>
      </c>
      <c r="C17" s="8">
        <v>2504</v>
      </c>
      <c r="D17" s="8">
        <v>25</v>
      </c>
      <c r="E17" s="8" t="s">
        <v>27</v>
      </c>
      <c r="F17" s="8">
        <v>2.9</v>
      </c>
      <c r="G17" s="8">
        <v>104.33</v>
      </c>
      <c r="H17" s="8">
        <v>17.62</v>
      </c>
      <c r="I17" s="8">
        <v>86.71</v>
      </c>
      <c r="J17" s="8">
        <f t="shared" si="0"/>
        <v>4469</v>
      </c>
      <c r="K17" s="8">
        <f t="shared" si="1"/>
        <v>5377</v>
      </c>
      <c r="L17" s="14">
        <v>466281.95</v>
      </c>
      <c r="M17" s="15" t="s">
        <v>21</v>
      </c>
      <c r="N17" s="8" t="s">
        <v>22</v>
      </c>
      <c r="O17" s="8" t="s">
        <v>25</v>
      </c>
      <c r="P17" s="16" t="s">
        <v>24</v>
      </c>
    </row>
    <row r="18" ht="42.75" spans="1:16">
      <c r="A18" s="8">
        <v>14</v>
      </c>
      <c r="B18" s="8" t="s">
        <v>19</v>
      </c>
      <c r="C18" s="8">
        <v>2704</v>
      </c>
      <c r="D18" s="8">
        <v>27</v>
      </c>
      <c r="E18" s="8" t="s">
        <v>27</v>
      </c>
      <c r="F18" s="8">
        <v>2.9</v>
      </c>
      <c r="G18" s="8">
        <v>104.33</v>
      </c>
      <c r="H18" s="8">
        <v>17.62</v>
      </c>
      <c r="I18" s="8">
        <v>86.71</v>
      </c>
      <c r="J18" s="8">
        <f t="shared" si="0"/>
        <v>4416</v>
      </c>
      <c r="K18" s="8">
        <f t="shared" si="1"/>
        <v>5313</v>
      </c>
      <c r="L18" s="14">
        <v>460694.9</v>
      </c>
      <c r="M18" s="15" t="s">
        <v>21</v>
      </c>
      <c r="N18" s="8" t="s">
        <v>22</v>
      </c>
      <c r="O18" s="8" t="s">
        <v>23</v>
      </c>
      <c r="P18" s="16" t="s">
        <v>24</v>
      </c>
    </row>
    <row r="19" ht="42.75" spans="1:16">
      <c r="A19" s="8">
        <v>15</v>
      </c>
      <c r="B19" s="8" t="s">
        <v>19</v>
      </c>
      <c r="C19" s="8">
        <v>2804</v>
      </c>
      <c r="D19" s="8">
        <v>28</v>
      </c>
      <c r="E19" s="8" t="s">
        <v>27</v>
      </c>
      <c r="F19" s="8">
        <v>2.9</v>
      </c>
      <c r="G19" s="8">
        <v>104.33</v>
      </c>
      <c r="H19" s="8">
        <v>17.62</v>
      </c>
      <c r="I19" s="8">
        <v>86.71</v>
      </c>
      <c r="J19" s="8">
        <f t="shared" si="0"/>
        <v>4389</v>
      </c>
      <c r="K19" s="8">
        <f t="shared" si="1"/>
        <v>5281</v>
      </c>
      <c r="L19" s="14">
        <v>457946</v>
      </c>
      <c r="M19" s="15" t="s">
        <v>21</v>
      </c>
      <c r="N19" s="8" t="s">
        <v>22</v>
      </c>
      <c r="O19" s="8" t="s">
        <v>23</v>
      </c>
      <c r="P19" s="16" t="s">
        <v>24</v>
      </c>
    </row>
    <row r="20" ht="42.75" spans="1:16">
      <c r="A20" s="8">
        <v>16</v>
      </c>
      <c r="B20" s="8" t="s">
        <v>19</v>
      </c>
      <c r="C20" s="8">
        <v>3004</v>
      </c>
      <c r="D20" s="8">
        <v>30</v>
      </c>
      <c r="E20" s="8" t="s">
        <v>27</v>
      </c>
      <c r="F20" s="8">
        <v>2.9</v>
      </c>
      <c r="G20" s="8">
        <v>104.33</v>
      </c>
      <c r="H20" s="8">
        <v>17.62</v>
      </c>
      <c r="I20" s="8">
        <v>86.71</v>
      </c>
      <c r="J20" s="8">
        <f t="shared" si="0"/>
        <v>4323</v>
      </c>
      <c r="K20" s="8">
        <f t="shared" si="1"/>
        <v>5202</v>
      </c>
      <c r="L20" s="14">
        <v>451028.7</v>
      </c>
      <c r="M20" s="15" t="s">
        <v>21</v>
      </c>
      <c r="N20" s="8" t="s">
        <v>22</v>
      </c>
      <c r="O20" s="8" t="s">
        <v>23</v>
      </c>
      <c r="P20" s="16" t="s">
        <v>24</v>
      </c>
    </row>
    <row r="21" ht="42.75" spans="1:16">
      <c r="A21" s="8">
        <v>17</v>
      </c>
      <c r="B21" s="8" t="s">
        <v>19</v>
      </c>
      <c r="C21" s="8">
        <v>3104</v>
      </c>
      <c r="D21" s="8">
        <v>31</v>
      </c>
      <c r="E21" s="8" t="s">
        <v>27</v>
      </c>
      <c r="F21" s="8">
        <v>2.9</v>
      </c>
      <c r="G21" s="8">
        <v>104.33</v>
      </c>
      <c r="H21" s="8">
        <v>17.62</v>
      </c>
      <c r="I21" s="8">
        <v>86.71</v>
      </c>
      <c r="J21" s="8">
        <f t="shared" si="0"/>
        <v>4301</v>
      </c>
      <c r="K21" s="8">
        <f t="shared" si="1"/>
        <v>5175</v>
      </c>
      <c r="L21" s="14">
        <v>448723.5</v>
      </c>
      <c r="M21" s="15" t="s">
        <v>21</v>
      </c>
      <c r="N21" s="8" t="s">
        <v>22</v>
      </c>
      <c r="O21" s="8" t="s">
        <v>23</v>
      </c>
      <c r="P21" s="16" t="s">
        <v>24</v>
      </c>
    </row>
    <row r="22" ht="42.75" spans="1:16">
      <c r="A22" s="8">
        <v>18</v>
      </c>
      <c r="B22" s="8" t="s">
        <v>19</v>
      </c>
      <c r="C22" s="8">
        <v>201</v>
      </c>
      <c r="D22" s="8">
        <v>2</v>
      </c>
      <c r="E22" s="8" t="s">
        <v>20</v>
      </c>
      <c r="F22" s="8">
        <v>2.9</v>
      </c>
      <c r="G22" s="8">
        <v>130.4</v>
      </c>
      <c r="H22" s="8">
        <v>22.02</v>
      </c>
      <c r="I22" s="8">
        <v>108.38</v>
      </c>
      <c r="J22" s="8">
        <f t="shared" si="0"/>
        <v>4230</v>
      </c>
      <c r="K22" s="8">
        <f t="shared" si="1"/>
        <v>5090</v>
      </c>
      <c r="L22" s="14">
        <v>551650.85</v>
      </c>
      <c r="M22" s="15" t="s">
        <v>21</v>
      </c>
      <c r="N22" s="8" t="s">
        <v>22</v>
      </c>
      <c r="O22" s="8" t="s">
        <v>25</v>
      </c>
      <c r="P22" s="16" t="s">
        <v>24</v>
      </c>
    </row>
    <row r="23" ht="42.75" spans="1:16">
      <c r="A23" s="8">
        <v>19</v>
      </c>
      <c r="B23" s="8" t="s">
        <v>19</v>
      </c>
      <c r="C23" s="8">
        <v>2903</v>
      </c>
      <c r="D23" s="8">
        <v>29</v>
      </c>
      <c r="E23" s="8" t="s">
        <v>20</v>
      </c>
      <c r="F23" s="8">
        <v>2.9</v>
      </c>
      <c r="G23" s="8">
        <v>120.64</v>
      </c>
      <c r="H23" s="8">
        <v>20.37</v>
      </c>
      <c r="I23" s="8">
        <v>100.27</v>
      </c>
      <c r="J23" s="8">
        <f t="shared" si="0"/>
        <v>4725</v>
      </c>
      <c r="K23" s="8">
        <f t="shared" si="1"/>
        <v>5685</v>
      </c>
      <c r="L23" s="14">
        <v>570000</v>
      </c>
      <c r="M23" s="15" t="s">
        <v>21</v>
      </c>
      <c r="N23" s="8" t="s">
        <v>22</v>
      </c>
      <c r="O23" s="8" t="s">
        <v>23</v>
      </c>
      <c r="P23" s="16" t="s">
        <v>24</v>
      </c>
    </row>
    <row r="24" ht="42.75" spans="1:16">
      <c r="A24" s="8">
        <v>20</v>
      </c>
      <c r="B24" s="8" t="s">
        <v>19</v>
      </c>
      <c r="C24" s="8">
        <v>2604</v>
      </c>
      <c r="D24" s="8">
        <v>26</v>
      </c>
      <c r="E24" s="8" t="s">
        <v>27</v>
      </c>
      <c r="F24" s="8">
        <v>2.9</v>
      </c>
      <c r="G24" s="8">
        <v>104.33</v>
      </c>
      <c r="H24" s="8">
        <v>17.62</v>
      </c>
      <c r="I24" s="8">
        <v>86.71</v>
      </c>
      <c r="J24" s="8">
        <f t="shared" si="0"/>
        <v>4443</v>
      </c>
      <c r="K24" s="8">
        <f t="shared" si="1"/>
        <v>5346</v>
      </c>
      <c r="L24" s="14">
        <v>463533.05</v>
      </c>
      <c r="M24" s="15" t="s">
        <v>21</v>
      </c>
      <c r="N24" s="8" t="s">
        <v>22</v>
      </c>
      <c r="O24" s="8" t="s">
        <v>23</v>
      </c>
      <c r="P24" s="16" t="s">
        <v>24</v>
      </c>
    </row>
    <row r="25" ht="42.75" spans="1:16">
      <c r="A25" s="8">
        <v>21</v>
      </c>
      <c r="B25" s="8" t="s">
        <v>19</v>
      </c>
      <c r="C25" s="8">
        <v>1801</v>
      </c>
      <c r="D25" s="8">
        <v>18</v>
      </c>
      <c r="E25" s="8" t="s">
        <v>20</v>
      </c>
      <c r="F25" s="8">
        <v>2.9</v>
      </c>
      <c r="G25" s="8">
        <v>130.4</v>
      </c>
      <c r="H25" s="8">
        <v>22.02</v>
      </c>
      <c r="I25" s="8">
        <v>108.38</v>
      </c>
      <c r="J25" s="8">
        <f t="shared" si="0"/>
        <v>4755</v>
      </c>
      <c r="K25" s="8">
        <f t="shared" si="1"/>
        <v>5721</v>
      </c>
      <c r="L25" s="14">
        <v>620000</v>
      </c>
      <c r="M25" s="15" t="s">
        <v>21</v>
      </c>
      <c r="N25" s="8" t="s">
        <v>22</v>
      </c>
      <c r="O25" s="8" t="s">
        <v>23</v>
      </c>
      <c r="P25" s="16" t="s">
        <v>24</v>
      </c>
    </row>
    <row r="26" ht="42.75" spans="1:16">
      <c r="A26" s="8">
        <v>22</v>
      </c>
      <c r="B26" s="8" t="s">
        <v>19</v>
      </c>
      <c r="C26" s="8">
        <v>3403</v>
      </c>
      <c r="D26" s="8">
        <v>34</v>
      </c>
      <c r="E26" s="8" t="s">
        <v>20</v>
      </c>
      <c r="F26" s="8">
        <v>2.9</v>
      </c>
      <c r="G26" s="8">
        <v>120.64</v>
      </c>
      <c r="H26" s="8">
        <v>20.37</v>
      </c>
      <c r="I26" s="8">
        <v>100.27</v>
      </c>
      <c r="J26" s="8">
        <f t="shared" si="0"/>
        <v>4083</v>
      </c>
      <c r="K26" s="8">
        <f t="shared" si="1"/>
        <v>4912</v>
      </c>
      <c r="L26" s="14">
        <v>492518.9</v>
      </c>
      <c r="M26" s="15" t="s">
        <v>21</v>
      </c>
      <c r="N26" s="8" t="s">
        <v>22</v>
      </c>
      <c r="O26" s="8" t="s">
        <v>23</v>
      </c>
      <c r="P26" s="16" t="s">
        <v>24</v>
      </c>
    </row>
    <row r="27" ht="42.75" spans="1:16">
      <c r="A27" s="8">
        <v>23</v>
      </c>
      <c r="B27" s="8" t="s">
        <v>19</v>
      </c>
      <c r="C27" s="8">
        <v>2503</v>
      </c>
      <c r="D27" s="8">
        <v>25</v>
      </c>
      <c r="E27" s="8" t="s">
        <v>20</v>
      </c>
      <c r="F27" s="8">
        <v>2.9</v>
      </c>
      <c r="G27" s="8">
        <v>120.64</v>
      </c>
      <c r="H27" s="8">
        <v>20.37</v>
      </c>
      <c r="I27" s="8">
        <v>100.27</v>
      </c>
      <c r="J27" s="8">
        <f t="shared" si="0"/>
        <v>4725</v>
      </c>
      <c r="K27" s="8">
        <f t="shared" si="1"/>
        <v>5685</v>
      </c>
      <c r="L27" s="14">
        <v>570042.3</v>
      </c>
      <c r="M27" s="15" t="s">
        <v>21</v>
      </c>
      <c r="N27" s="8" t="s">
        <v>22</v>
      </c>
      <c r="O27" s="8" t="s">
        <v>25</v>
      </c>
      <c r="P27" s="16" t="s">
        <v>24</v>
      </c>
    </row>
    <row r="28" ht="42.75" spans="1:16">
      <c r="A28" s="8">
        <v>24</v>
      </c>
      <c r="B28" s="8" t="s">
        <v>28</v>
      </c>
      <c r="C28" s="8">
        <v>2701</v>
      </c>
      <c r="D28" s="8">
        <v>27</v>
      </c>
      <c r="E28" s="8" t="s">
        <v>20</v>
      </c>
      <c r="F28" s="8">
        <v>2.9</v>
      </c>
      <c r="G28" s="8">
        <v>130.9</v>
      </c>
      <c r="H28" s="8">
        <v>22.5</v>
      </c>
      <c r="I28" s="8">
        <v>108.4</v>
      </c>
      <c r="J28" s="8">
        <f t="shared" si="0"/>
        <v>3998</v>
      </c>
      <c r="K28" s="8">
        <f t="shared" si="1"/>
        <v>4827</v>
      </c>
      <c r="L28" s="14">
        <v>523279.55</v>
      </c>
      <c r="M28" s="15" t="s">
        <v>21</v>
      </c>
      <c r="N28" s="8" t="s">
        <v>22</v>
      </c>
      <c r="O28" s="8" t="s">
        <v>23</v>
      </c>
      <c r="P28" s="16" t="s">
        <v>24</v>
      </c>
    </row>
    <row r="29" ht="42.75" spans="1:16">
      <c r="A29" s="8">
        <v>25</v>
      </c>
      <c r="B29" s="8" t="s">
        <v>28</v>
      </c>
      <c r="C29" s="8">
        <v>1803</v>
      </c>
      <c r="D29" s="8">
        <v>18</v>
      </c>
      <c r="E29" s="8" t="s">
        <v>29</v>
      </c>
      <c r="F29" s="8">
        <v>2.9</v>
      </c>
      <c r="G29" s="8">
        <v>92.9</v>
      </c>
      <c r="H29" s="8">
        <v>15.97</v>
      </c>
      <c r="I29" s="8">
        <v>76.93</v>
      </c>
      <c r="J29" s="8">
        <f t="shared" si="0"/>
        <v>3788</v>
      </c>
      <c r="K29" s="8">
        <f t="shared" si="1"/>
        <v>4574</v>
      </c>
      <c r="L29" s="14">
        <v>351867.7</v>
      </c>
      <c r="M29" s="15" t="s">
        <v>21</v>
      </c>
      <c r="N29" s="8" t="s">
        <v>22</v>
      </c>
      <c r="O29" s="8" t="s">
        <v>23</v>
      </c>
      <c r="P29" s="16" t="s">
        <v>24</v>
      </c>
    </row>
    <row r="30" ht="42.75" spans="1:16">
      <c r="A30" s="8">
        <v>26</v>
      </c>
      <c r="B30" s="8" t="s">
        <v>28</v>
      </c>
      <c r="C30" s="8">
        <v>2003</v>
      </c>
      <c r="D30" s="8">
        <v>20</v>
      </c>
      <c r="E30" s="8" t="s">
        <v>29</v>
      </c>
      <c r="F30" s="8">
        <v>2.9</v>
      </c>
      <c r="G30" s="8">
        <v>92.9</v>
      </c>
      <c r="H30" s="8">
        <v>15.97</v>
      </c>
      <c r="I30" s="8">
        <v>76.93</v>
      </c>
      <c r="J30" s="8">
        <f t="shared" si="0"/>
        <v>4006</v>
      </c>
      <c r="K30" s="8">
        <f t="shared" si="1"/>
        <v>4838</v>
      </c>
      <c r="L30" s="14">
        <v>372162.3</v>
      </c>
      <c r="M30" s="15" t="s">
        <v>21</v>
      </c>
      <c r="N30" s="8" t="s">
        <v>22</v>
      </c>
      <c r="O30" s="8" t="s">
        <v>23</v>
      </c>
      <c r="P30" s="16" t="s">
        <v>24</v>
      </c>
    </row>
    <row r="31" ht="42.75" spans="1:16">
      <c r="A31" s="8">
        <v>27</v>
      </c>
      <c r="B31" s="8" t="s">
        <v>28</v>
      </c>
      <c r="C31" s="8">
        <v>2203</v>
      </c>
      <c r="D31" s="8">
        <v>22</v>
      </c>
      <c r="E31" s="8" t="s">
        <v>29</v>
      </c>
      <c r="F31" s="8">
        <v>2.9</v>
      </c>
      <c r="G31" s="8">
        <v>92.9</v>
      </c>
      <c r="H31" s="8">
        <v>15.97</v>
      </c>
      <c r="I31" s="8">
        <v>76.93</v>
      </c>
      <c r="J31" s="8">
        <f t="shared" si="0"/>
        <v>4060</v>
      </c>
      <c r="K31" s="8">
        <f t="shared" si="1"/>
        <v>4902</v>
      </c>
      <c r="L31" s="14">
        <v>377136.5</v>
      </c>
      <c r="M31" s="15" t="s">
        <v>21</v>
      </c>
      <c r="N31" s="8" t="s">
        <v>22</v>
      </c>
      <c r="O31" s="8" t="s">
        <v>23</v>
      </c>
      <c r="P31" s="16" t="s">
        <v>24</v>
      </c>
    </row>
    <row r="32" ht="42.75" spans="1:16">
      <c r="A32" s="8">
        <v>28</v>
      </c>
      <c r="B32" s="8" t="s">
        <v>28</v>
      </c>
      <c r="C32" s="8">
        <v>2303</v>
      </c>
      <c r="D32" s="8">
        <v>23</v>
      </c>
      <c r="E32" s="8" t="s">
        <v>29</v>
      </c>
      <c r="F32" s="8">
        <v>2.9</v>
      </c>
      <c r="G32" s="8">
        <v>92.9</v>
      </c>
      <c r="H32" s="8">
        <v>15.97</v>
      </c>
      <c r="I32" s="8">
        <v>76.93</v>
      </c>
      <c r="J32" s="8">
        <f t="shared" si="0"/>
        <v>4087</v>
      </c>
      <c r="K32" s="8">
        <f t="shared" si="1"/>
        <v>4935</v>
      </c>
      <c r="L32" s="14">
        <v>379663.55</v>
      </c>
      <c r="M32" s="15" t="s">
        <v>21</v>
      </c>
      <c r="N32" s="8" t="s">
        <v>22</v>
      </c>
      <c r="O32" s="8" t="s">
        <v>25</v>
      </c>
      <c r="P32" s="16" t="s">
        <v>24</v>
      </c>
    </row>
    <row r="33" ht="42.75" spans="1:16">
      <c r="A33" s="8">
        <v>29</v>
      </c>
      <c r="B33" s="8" t="s">
        <v>28</v>
      </c>
      <c r="C33" s="8">
        <v>2503</v>
      </c>
      <c r="D33" s="8">
        <v>25</v>
      </c>
      <c r="E33" s="8" t="s">
        <v>29</v>
      </c>
      <c r="F33" s="8">
        <v>2.9</v>
      </c>
      <c r="G33" s="8">
        <v>92.9</v>
      </c>
      <c r="H33" s="8">
        <v>15.97</v>
      </c>
      <c r="I33" s="8">
        <v>76.93</v>
      </c>
      <c r="J33" s="8">
        <f t="shared" si="0"/>
        <v>4140</v>
      </c>
      <c r="K33" s="8">
        <f t="shared" si="1"/>
        <v>5000</v>
      </c>
      <c r="L33" s="14">
        <v>384638.6</v>
      </c>
      <c r="M33" s="15" t="s">
        <v>21</v>
      </c>
      <c r="N33" s="8" t="s">
        <v>22</v>
      </c>
      <c r="O33" s="8" t="s">
        <v>23</v>
      </c>
      <c r="P33" s="16" t="s">
        <v>24</v>
      </c>
    </row>
    <row r="34" ht="42.75" spans="1:16">
      <c r="A34" s="8">
        <v>30</v>
      </c>
      <c r="B34" s="8" t="s">
        <v>28</v>
      </c>
      <c r="C34" s="8">
        <v>2603</v>
      </c>
      <c r="D34" s="8">
        <v>26</v>
      </c>
      <c r="E34" s="8" t="s">
        <v>29</v>
      </c>
      <c r="F34" s="8">
        <v>2.9</v>
      </c>
      <c r="G34" s="8">
        <v>92.9</v>
      </c>
      <c r="H34" s="8">
        <v>15.97</v>
      </c>
      <c r="I34" s="8">
        <v>76.93</v>
      </c>
      <c r="J34" s="8">
        <f t="shared" si="0"/>
        <v>4113</v>
      </c>
      <c r="K34" s="8">
        <f t="shared" si="1"/>
        <v>4967</v>
      </c>
      <c r="L34" s="14">
        <v>382111.55</v>
      </c>
      <c r="M34" s="15" t="s">
        <v>21</v>
      </c>
      <c r="N34" s="8" t="s">
        <v>22</v>
      </c>
      <c r="O34" s="8" t="s">
        <v>23</v>
      </c>
      <c r="P34" s="16" t="s">
        <v>24</v>
      </c>
    </row>
    <row r="35" ht="42.75" spans="1:16">
      <c r="A35" s="8">
        <v>31</v>
      </c>
      <c r="B35" s="8" t="s">
        <v>28</v>
      </c>
      <c r="C35" s="8">
        <v>2703</v>
      </c>
      <c r="D35" s="8">
        <v>27</v>
      </c>
      <c r="E35" s="8" t="s">
        <v>29</v>
      </c>
      <c r="F35" s="8">
        <v>2.9</v>
      </c>
      <c r="G35" s="8">
        <v>92.9</v>
      </c>
      <c r="H35" s="8">
        <v>15.97</v>
      </c>
      <c r="I35" s="8">
        <v>76.93</v>
      </c>
      <c r="J35" s="8">
        <f t="shared" si="0"/>
        <v>4087</v>
      </c>
      <c r="K35" s="8">
        <f t="shared" si="1"/>
        <v>4935</v>
      </c>
      <c r="L35" s="14">
        <v>379663.55</v>
      </c>
      <c r="M35" s="15" t="s">
        <v>21</v>
      </c>
      <c r="N35" s="8" t="s">
        <v>22</v>
      </c>
      <c r="O35" s="8" t="s">
        <v>23</v>
      </c>
      <c r="P35" s="16" t="s">
        <v>24</v>
      </c>
    </row>
    <row r="36" ht="42.75" spans="1:16">
      <c r="A36" s="8">
        <v>32</v>
      </c>
      <c r="B36" s="8" t="s">
        <v>28</v>
      </c>
      <c r="C36" s="8">
        <v>2803</v>
      </c>
      <c r="D36" s="8">
        <v>28</v>
      </c>
      <c r="E36" s="8" t="s">
        <v>29</v>
      </c>
      <c r="F36" s="8">
        <v>2.9</v>
      </c>
      <c r="G36" s="8">
        <v>92.9</v>
      </c>
      <c r="H36" s="8">
        <v>15.97</v>
      </c>
      <c r="I36" s="8">
        <v>76.93</v>
      </c>
      <c r="J36" s="8">
        <f t="shared" si="0"/>
        <v>4060</v>
      </c>
      <c r="K36" s="8">
        <f t="shared" si="1"/>
        <v>4902</v>
      </c>
      <c r="L36" s="14">
        <v>377136.5</v>
      </c>
      <c r="M36" s="15" t="s">
        <v>21</v>
      </c>
      <c r="N36" s="8" t="s">
        <v>22</v>
      </c>
      <c r="O36" s="8" t="s">
        <v>23</v>
      </c>
      <c r="P36" s="16" t="s">
        <v>24</v>
      </c>
    </row>
    <row r="37" ht="42.75" spans="1:16">
      <c r="A37" s="8">
        <v>33</v>
      </c>
      <c r="B37" s="8" t="s">
        <v>28</v>
      </c>
      <c r="C37" s="8">
        <v>2903</v>
      </c>
      <c r="D37" s="8">
        <v>29</v>
      </c>
      <c r="E37" s="8" t="s">
        <v>29</v>
      </c>
      <c r="F37" s="8">
        <v>2.9</v>
      </c>
      <c r="G37" s="8">
        <v>92.9</v>
      </c>
      <c r="H37" s="8">
        <v>15.97</v>
      </c>
      <c r="I37" s="8">
        <v>76.93</v>
      </c>
      <c r="J37" s="8">
        <f t="shared" si="0"/>
        <v>4033</v>
      </c>
      <c r="K37" s="8">
        <f t="shared" si="1"/>
        <v>4871</v>
      </c>
      <c r="L37" s="14">
        <v>374689.35</v>
      </c>
      <c r="M37" s="15" t="s">
        <v>21</v>
      </c>
      <c r="N37" s="8" t="s">
        <v>22</v>
      </c>
      <c r="O37" s="8" t="s">
        <v>25</v>
      </c>
      <c r="P37" s="16" t="s">
        <v>24</v>
      </c>
    </row>
    <row r="38" ht="42.75" spans="1:16">
      <c r="A38" s="8">
        <v>34</v>
      </c>
      <c r="B38" s="8" t="s">
        <v>28</v>
      </c>
      <c r="C38" s="8">
        <v>3003</v>
      </c>
      <c r="D38" s="8">
        <v>30</v>
      </c>
      <c r="E38" s="8" t="s">
        <v>29</v>
      </c>
      <c r="F38" s="8">
        <v>2.9</v>
      </c>
      <c r="G38" s="8">
        <v>92.9</v>
      </c>
      <c r="H38" s="8">
        <v>15.97</v>
      </c>
      <c r="I38" s="8">
        <v>76.93</v>
      </c>
      <c r="J38" s="8">
        <f t="shared" si="0"/>
        <v>3988</v>
      </c>
      <c r="K38" s="8">
        <f t="shared" si="1"/>
        <v>4816</v>
      </c>
      <c r="L38" s="14">
        <v>370503.95</v>
      </c>
      <c r="M38" s="15" t="s">
        <v>21</v>
      </c>
      <c r="N38" s="8" t="s">
        <v>22</v>
      </c>
      <c r="O38" s="8" t="s">
        <v>23</v>
      </c>
      <c r="P38" s="16" t="s">
        <v>24</v>
      </c>
    </row>
    <row r="39" ht="42.75" spans="1:16">
      <c r="A39" s="8">
        <v>35</v>
      </c>
      <c r="B39" s="8" t="s">
        <v>28</v>
      </c>
      <c r="C39" s="8">
        <v>3103</v>
      </c>
      <c r="D39" s="8">
        <v>31</v>
      </c>
      <c r="E39" s="8" t="s">
        <v>29</v>
      </c>
      <c r="F39" s="8">
        <v>2.9</v>
      </c>
      <c r="G39" s="8">
        <v>92.9</v>
      </c>
      <c r="H39" s="8">
        <v>15.97</v>
      </c>
      <c r="I39" s="8">
        <v>76.93</v>
      </c>
      <c r="J39" s="8">
        <f t="shared" si="0"/>
        <v>3944</v>
      </c>
      <c r="K39" s="8">
        <f t="shared" si="1"/>
        <v>4763</v>
      </c>
      <c r="L39" s="14">
        <v>366397.6</v>
      </c>
      <c r="M39" s="15" t="s">
        <v>21</v>
      </c>
      <c r="N39" s="8" t="s">
        <v>22</v>
      </c>
      <c r="O39" s="8" t="s">
        <v>23</v>
      </c>
      <c r="P39" s="16" t="s">
        <v>24</v>
      </c>
    </row>
    <row r="40" ht="42.75" spans="1:16">
      <c r="A40" s="8">
        <v>36</v>
      </c>
      <c r="B40" s="8" t="s">
        <v>28</v>
      </c>
      <c r="C40" s="8">
        <v>3203</v>
      </c>
      <c r="D40" s="8">
        <v>32</v>
      </c>
      <c r="E40" s="8" t="s">
        <v>29</v>
      </c>
      <c r="F40" s="8">
        <v>2.9</v>
      </c>
      <c r="G40" s="8">
        <v>92.9</v>
      </c>
      <c r="H40" s="8">
        <v>15.97</v>
      </c>
      <c r="I40" s="8">
        <v>76.93</v>
      </c>
      <c r="J40" s="8">
        <f t="shared" si="0"/>
        <v>3899</v>
      </c>
      <c r="K40" s="8">
        <f t="shared" si="1"/>
        <v>4708</v>
      </c>
      <c r="L40" s="14">
        <v>362212.2</v>
      </c>
      <c r="M40" s="15" t="s">
        <v>21</v>
      </c>
      <c r="N40" s="8" t="s">
        <v>22</v>
      </c>
      <c r="O40" s="8" t="s">
        <v>23</v>
      </c>
      <c r="P40" s="16" t="s">
        <v>24</v>
      </c>
    </row>
    <row r="41" ht="42.75" spans="1:16">
      <c r="A41" s="8">
        <v>37</v>
      </c>
      <c r="B41" s="8" t="s">
        <v>28</v>
      </c>
      <c r="C41" s="8">
        <v>2004</v>
      </c>
      <c r="D41" s="8">
        <v>20</v>
      </c>
      <c r="E41" s="8" t="s">
        <v>29</v>
      </c>
      <c r="F41" s="8">
        <v>2.9</v>
      </c>
      <c r="G41" s="8">
        <v>93.2</v>
      </c>
      <c r="H41" s="8">
        <v>16.02</v>
      </c>
      <c r="I41" s="8">
        <v>77.18</v>
      </c>
      <c r="J41" s="8">
        <f t="shared" si="0"/>
        <v>4046</v>
      </c>
      <c r="K41" s="8">
        <f t="shared" si="1"/>
        <v>4886</v>
      </c>
      <c r="L41" s="14">
        <v>377087.2</v>
      </c>
      <c r="M41" s="15" t="s">
        <v>21</v>
      </c>
      <c r="N41" s="8" t="s">
        <v>22</v>
      </c>
      <c r="O41" s="8" t="s">
        <v>23</v>
      </c>
      <c r="P41" s="16" t="s">
        <v>24</v>
      </c>
    </row>
    <row r="42" ht="42.75" spans="1:16">
      <c r="A42" s="8">
        <v>38</v>
      </c>
      <c r="B42" s="8" t="s">
        <v>28</v>
      </c>
      <c r="C42" s="8">
        <v>2504</v>
      </c>
      <c r="D42" s="8">
        <v>25</v>
      </c>
      <c r="E42" s="8" t="s">
        <v>29</v>
      </c>
      <c r="F42" s="8">
        <v>2.9</v>
      </c>
      <c r="G42" s="8">
        <v>93.2</v>
      </c>
      <c r="H42" s="8">
        <v>16.02</v>
      </c>
      <c r="I42" s="8">
        <v>77.18</v>
      </c>
      <c r="J42" s="8">
        <f t="shared" si="0"/>
        <v>3919</v>
      </c>
      <c r="K42" s="8">
        <f t="shared" si="1"/>
        <v>4732</v>
      </c>
      <c r="L42" s="14">
        <v>365204.2</v>
      </c>
      <c r="M42" s="15" t="s">
        <v>21</v>
      </c>
      <c r="N42" s="8" t="s">
        <v>22</v>
      </c>
      <c r="O42" s="8" t="s">
        <v>25</v>
      </c>
      <c r="P42" s="16" t="s">
        <v>24</v>
      </c>
    </row>
    <row r="43" ht="42.75" spans="1:16">
      <c r="A43" s="8">
        <v>39</v>
      </c>
      <c r="B43" s="8" t="s">
        <v>28</v>
      </c>
      <c r="C43" s="8">
        <v>2604</v>
      </c>
      <c r="D43" s="8">
        <v>26</v>
      </c>
      <c r="E43" s="8" t="s">
        <v>29</v>
      </c>
      <c r="F43" s="8">
        <v>2.9</v>
      </c>
      <c r="G43" s="8">
        <v>93.2</v>
      </c>
      <c r="H43" s="8">
        <v>16.02</v>
      </c>
      <c r="I43" s="8">
        <v>77.18</v>
      </c>
      <c r="J43" s="8">
        <f t="shared" si="0"/>
        <v>3892</v>
      </c>
      <c r="K43" s="8">
        <f t="shared" si="1"/>
        <v>4700</v>
      </c>
      <c r="L43" s="14">
        <v>362748.55</v>
      </c>
      <c r="M43" s="15" t="s">
        <v>21</v>
      </c>
      <c r="N43" s="8" t="s">
        <v>22</v>
      </c>
      <c r="O43" s="8" t="s">
        <v>23</v>
      </c>
      <c r="P43" s="16" t="s">
        <v>24</v>
      </c>
    </row>
    <row r="44" ht="42.75" spans="1:16">
      <c r="A44" s="8">
        <v>40</v>
      </c>
      <c r="B44" s="8" t="s">
        <v>28</v>
      </c>
      <c r="C44" s="8">
        <v>2704</v>
      </c>
      <c r="D44" s="8">
        <v>27</v>
      </c>
      <c r="E44" s="8" t="s">
        <v>29</v>
      </c>
      <c r="F44" s="8">
        <v>2.9</v>
      </c>
      <c r="G44" s="8">
        <v>93.2</v>
      </c>
      <c r="H44" s="8">
        <v>16.02</v>
      </c>
      <c r="I44" s="8">
        <v>77.18</v>
      </c>
      <c r="J44" s="8">
        <f t="shared" si="0"/>
        <v>3865</v>
      </c>
      <c r="K44" s="8">
        <f t="shared" si="1"/>
        <v>4667</v>
      </c>
      <c r="L44" s="14">
        <v>360213</v>
      </c>
      <c r="M44" s="15" t="s">
        <v>21</v>
      </c>
      <c r="N44" s="8" t="s">
        <v>22</v>
      </c>
      <c r="O44" s="8" t="s">
        <v>23</v>
      </c>
      <c r="P44" s="16" t="s">
        <v>24</v>
      </c>
    </row>
    <row r="45" ht="42.75" spans="1:16">
      <c r="A45" s="8">
        <v>41</v>
      </c>
      <c r="B45" s="8" t="s">
        <v>28</v>
      </c>
      <c r="C45" s="8">
        <v>2804</v>
      </c>
      <c r="D45" s="8">
        <v>28</v>
      </c>
      <c r="E45" s="8" t="s">
        <v>29</v>
      </c>
      <c r="F45" s="8">
        <v>2.9</v>
      </c>
      <c r="G45" s="8">
        <v>93.2</v>
      </c>
      <c r="H45" s="8">
        <v>16.02</v>
      </c>
      <c r="I45" s="8">
        <v>77.18</v>
      </c>
      <c r="J45" s="8">
        <f t="shared" si="0"/>
        <v>3839</v>
      </c>
      <c r="K45" s="8">
        <f t="shared" si="1"/>
        <v>4635</v>
      </c>
      <c r="L45" s="14">
        <v>357757.35</v>
      </c>
      <c r="M45" s="15" t="s">
        <v>21</v>
      </c>
      <c r="N45" s="8" t="s">
        <v>22</v>
      </c>
      <c r="O45" s="8" t="s">
        <v>23</v>
      </c>
      <c r="P45" s="16" t="s">
        <v>24</v>
      </c>
    </row>
    <row r="46" ht="42.75" spans="1:16">
      <c r="A46" s="8">
        <v>42</v>
      </c>
      <c r="B46" s="8" t="s">
        <v>28</v>
      </c>
      <c r="C46" s="8">
        <v>2904</v>
      </c>
      <c r="D46" s="8">
        <v>29</v>
      </c>
      <c r="E46" s="8" t="s">
        <v>29</v>
      </c>
      <c r="F46" s="8">
        <v>2.9</v>
      </c>
      <c r="G46" s="8">
        <v>93.2</v>
      </c>
      <c r="H46" s="8">
        <v>16.02</v>
      </c>
      <c r="I46" s="8">
        <v>77.18</v>
      </c>
      <c r="J46" s="8">
        <f t="shared" si="0"/>
        <v>3811</v>
      </c>
      <c r="K46" s="8">
        <f t="shared" si="1"/>
        <v>4603</v>
      </c>
      <c r="L46" s="14">
        <v>355222.65</v>
      </c>
      <c r="M46" s="15" t="s">
        <v>21</v>
      </c>
      <c r="N46" s="8" t="s">
        <v>22</v>
      </c>
      <c r="O46" s="8" t="s">
        <v>23</v>
      </c>
      <c r="P46" s="16" t="s">
        <v>24</v>
      </c>
    </row>
    <row r="47" ht="42.75" spans="1:16">
      <c r="A47" s="8">
        <v>43</v>
      </c>
      <c r="B47" s="8" t="s">
        <v>28</v>
      </c>
      <c r="C47" s="8">
        <v>3004</v>
      </c>
      <c r="D47" s="8">
        <v>30</v>
      </c>
      <c r="E47" s="8" t="s">
        <v>29</v>
      </c>
      <c r="F47" s="8">
        <v>2.9</v>
      </c>
      <c r="G47" s="8">
        <v>93.2</v>
      </c>
      <c r="H47" s="8">
        <v>16.02</v>
      </c>
      <c r="I47" s="8">
        <v>77.18</v>
      </c>
      <c r="J47" s="8">
        <f t="shared" si="0"/>
        <v>3767</v>
      </c>
      <c r="K47" s="8">
        <f t="shared" si="1"/>
        <v>4549</v>
      </c>
      <c r="L47" s="14">
        <v>351102.7</v>
      </c>
      <c r="M47" s="15" t="s">
        <v>21</v>
      </c>
      <c r="N47" s="8" t="s">
        <v>22</v>
      </c>
      <c r="O47" s="8" t="s">
        <v>25</v>
      </c>
      <c r="P47" s="16" t="s">
        <v>24</v>
      </c>
    </row>
    <row r="48" ht="42.75" spans="1:16">
      <c r="A48" s="8">
        <v>44</v>
      </c>
      <c r="B48" s="8" t="s">
        <v>28</v>
      </c>
      <c r="C48" s="8">
        <v>3104</v>
      </c>
      <c r="D48" s="8">
        <v>31</v>
      </c>
      <c r="E48" s="8" t="s">
        <v>29</v>
      </c>
      <c r="F48" s="8">
        <v>2.9</v>
      </c>
      <c r="G48" s="8">
        <v>93.2</v>
      </c>
      <c r="H48" s="8">
        <v>16.02</v>
      </c>
      <c r="I48" s="8">
        <v>77.18</v>
      </c>
      <c r="J48" s="8">
        <f t="shared" si="0"/>
        <v>3722</v>
      </c>
      <c r="K48" s="8">
        <f t="shared" si="1"/>
        <v>4495</v>
      </c>
      <c r="L48" s="14">
        <v>346904.55</v>
      </c>
      <c r="M48" s="15" t="s">
        <v>21</v>
      </c>
      <c r="N48" s="8" t="s">
        <v>22</v>
      </c>
      <c r="O48" s="8" t="s">
        <v>23</v>
      </c>
      <c r="P48" s="16" t="s">
        <v>24</v>
      </c>
    </row>
    <row r="49" ht="42.75" spans="1:16">
      <c r="A49" s="8">
        <v>45</v>
      </c>
      <c r="B49" s="8" t="s">
        <v>28</v>
      </c>
      <c r="C49" s="8">
        <v>3204</v>
      </c>
      <c r="D49" s="8">
        <v>32</v>
      </c>
      <c r="E49" s="8" t="s">
        <v>29</v>
      </c>
      <c r="F49" s="8">
        <v>2.9</v>
      </c>
      <c r="G49" s="8">
        <v>93.2</v>
      </c>
      <c r="H49" s="8">
        <v>16.02</v>
      </c>
      <c r="I49" s="8">
        <v>77.18</v>
      </c>
      <c r="J49" s="8">
        <f t="shared" si="0"/>
        <v>3678</v>
      </c>
      <c r="K49" s="8">
        <f t="shared" si="1"/>
        <v>4441</v>
      </c>
      <c r="L49" s="14">
        <v>342784.6</v>
      </c>
      <c r="M49" s="15" t="s">
        <v>21</v>
      </c>
      <c r="N49" s="8" t="s">
        <v>22</v>
      </c>
      <c r="O49" s="8" t="s">
        <v>23</v>
      </c>
      <c r="P49" s="16" t="s">
        <v>24</v>
      </c>
    </row>
    <row r="50" ht="42.75" spans="1:16">
      <c r="A50" s="8">
        <v>46</v>
      </c>
      <c r="B50" s="8" t="s">
        <v>28</v>
      </c>
      <c r="C50" s="8">
        <v>2801</v>
      </c>
      <c r="D50" s="8">
        <v>28</v>
      </c>
      <c r="E50" s="8" t="s">
        <v>20</v>
      </c>
      <c r="F50" s="8">
        <v>2.9</v>
      </c>
      <c r="G50" s="8">
        <v>130.9</v>
      </c>
      <c r="H50" s="8">
        <v>22.5</v>
      </c>
      <c r="I50" s="8">
        <v>108.4</v>
      </c>
      <c r="J50" s="8">
        <f t="shared" si="0"/>
        <v>3970</v>
      </c>
      <c r="K50" s="8">
        <f t="shared" si="1"/>
        <v>4794</v>
      </c>
      <c r="L50" s="14">
        <v>519718.9</v>
      </c>
      <c r="M50" s="15" t="s">
        <v>21</v>
      </c>
      <c r="N50" s="8" t="s">
        <v>22</v>
      </c>
      <c r="O50" s="8" t="s">
        <v>25</v>
      </c>
      <c r="P50" s="16" t="s">
        <v>24</v>
      </c>
    </row>
    <row r="51" ht="42.75" spans="1:16">
      <c r="A51" s="8">
        <v>47</v>
      </c>
      <c r="B51" s="8" t="s">
        <v>28</v>
      </c>
      <c r="C51" s="8">
        <v>2901</v>
      </c>
      <c r="D51" s="8">
        <v>29</v>
      </c>
      <c r="E51" s="8" t="s">
        <v>20</v>
      </c>
      <c r="F51" s="8">
        <v>2.9</v>
      </c>
      <c r="G51" s="8">
        <v>130.9</v>
      </c>
      <c r="H51" s="8">
        <v>22.5</v>
      </c>
      <c r="I51" s="8">
        <v>108.4</v>
      </c>
      <c r="J51" s="8">
        <f t="shared" si="0"/>
        <v>4278</v>
      </c>
      <c r="K51" s="8">
        <f t="shared" si="1"/>
        <v>5166</v>
      </c>
      <c r="L51" s="14">
        <v>560000</v>
      </c>
      <c r="M51" s="15" t="s">
        <v>21</v>
      </c>
      <c r="N51" s="8" t="s">
        <v>22</v>
      </c>
      <c r="O51" s="8" t="s">
        <v>23</v>
      </c>
      <c r="P51" s="16" t="s">
        <v>24</v>
      </c>
    </row>
    <row r="52" ht="42.75" spans="1:16">
      <c r="A52" s="8">
        <v>48</v>
      </c>
      <c r="B52" s="8" t="s">
        <v>30</v>
      </c>
      <c r="C52" s="8">
        <v>2601</v>
      </c>
      <c r="D52" s="8">
        <v>26</v>
      </c>
      <c r="E52" s="8" t="s">
        <v>20</v>
      </c>
      <c r="F52" s="8">
        <v>2.9</v>
      </c>
      <c r="G52" s="8">
        <v>132.33</v>
      </c>
      <c r="H52" s="8">
        <v>24.01</v>
      </c>
      <c r="I52" s="8">
        <v>108.32</v>
      </c>
      <c r="J52" s="8">
        <f t="shared" si="0"/>
        <v>4587</v>
      </c>
      <c r="K52" s="8">
        <f t="shared" si="1"/>
        <v>5603</v>
      </c>
      <c r="L52" s="14">
        <v>606945.05</v>
      </c>
      <c r="M52" s="15" t="s">
        <v>21</v>
      </c>
      <c r="N52" s="8" t="s">
        <v>22</v>
      </c>
      <c r="O52" s="8" t="s">
        <v>23</v>
      </c>
      <c r="P52" s="16" t="s">
        <v>24</v>
      </c>
    </row>
    <row r="53" ht="42.75" spans="1:16">
      <c r="A53" s="8">
        <v>49</v>
      </c>
      <c r="B53" s="8" t="s">
        <v>30</v>
      </c>
      <c r="C53" s="8">
        <v>2901</v>
      </c>
      <c r="D53" s="8">
        <v>29</v>
      </c>
      <c r="E53" s="8" t="s">
        <v>20</v>
      </c>
      <c r="F53" s="8">
        <v>2.9</v>
      </c>
      <c r="G53" s="8">
        <v>132.33</v>
      </c>
      <c r="H53" s="8">
        <v>24.01</v>
      </c>
      <c r="I53" s="8">
        <v>108.32</v>
      </c>
      <c r="J53" s="8">
        <f t="shared" si="0"/>
        <v>4506</v>
      </c>
      <c r="K53" s="8">
        <f t="shared" si="1"/>
        <v>5505</v>
      </c>
      <c r="L53" s="14">
        <v>596258.85</v>
      </c>
      <c r="M53" s="15" t="s">
        <v>21</v>
      </c>
      <c r="N53" s="8" t="s">
        <v>22</v>
      </c>
      <c r="O53" s="8" t="s">
        <v>23</v>
      </c>
      <c r="P53" s="16" t="s">
        <v>24</v>
      </c>
    </row>
    <row r="54" ht="42.75" spans="1:16">
      <c r="A54" s="8">
        <v>50</v>
      </c>
      <c r="B54" s="8" t="s">
        <v>30</v>
      </c>
      <c r="C54" s="8">
        <v>3001</v>
      </c>
      <c r="D54" s="8">
        <v>30</v>
      </c>
      <c r="E54" s="8" t="s">
        <v>20</v>
      </c>
      <c r="F54" s="8">
        <v>2.9</v>
      </c>
      <c r="G54" s="8">
        <v>132.33</v>
      </c>
      <c r="H54" s="8">
        <v>24.01</v>
      </c>
      <c r="I54" s="8">
        <v>108.32</v>
      </c>
      <c r="J54" s="8">
        <f t="shared" si="0"/>
        <v>4462</v>
      </c>
      <c r="K54" s="8">
        <f t="shared" si="1"/>
        <v>5451</v>
      </c>
      <c r="L54" s="14">
        <v>590410</v>
      </c>
      <c r="M54" s="15" t="s">
        <v>21</v>
      </c>
      <c r="N54" s="8" t="s">
        <v>22</v>
      </c>
      <c r="O54" s="8" t="s">
        <v>23</v>
      </c>
      <c r="P54" s="16" t="s">
        <v>24</v>
      </c>
    </row>
    <row r="55" ht="42.75" spans="1:16">
      <c r="A55" s="8">
        <v>51</v>
      </c>
      <c r="B55" s="8" t="s">
        <v>30</v>
      </c>
      <c r="C55" s="8">
        <v>3002</v>
      </c>
      <c r="D55" s="8">
        <v>30</v>
      </c>
      <c r="E55" s="8" t="s">
        <v>20</v>
      </c>
      <c r="F55" s="8">
        <v>2.9</v>
      </c>
      <c r="G55" s="8">
        <v>132.3</v>
      </c>
      <c r="H55" s="8">
        <v>24</v>
      </c>
      <c r="I55" s="8">
        <v>108.3</v>
      </c>
      <c r="J55" s="8">
        <f t="shared" si="0"/>
        <v>4680</v>
      </c>
      <c r="K55" s="8">
        <f t="shared" si="1"/>
        <v>5717</v>
      </c>
      <c r="L55" s="14">
        <v>619177.4</v>
      </c>
      <c r="M55" s="15" t="s">
        <v>21</v>
      </c>
      <c r="N55" s="8" t="s">
        <v>22</v>
      </c>
      <c r="O55" s="8" t="s">
        <v>25</v>
      </c>
      <c r="P55" s="16" t="s">
        <v>24</v>
      </c>
    </row>
    <row r="56" ht="42.75" spans="1:16">
      <c r="A56" s="8">
        <v>52</v>
      </c>
      <c r="B56" s="8" t="s">
        <v>30</v>
      </c>
      <c r="C56" s="8">
        <v>3102</v>
      </c>
      <c r="D56" s="8">
        <v>31</v>
      </c>
      <c r="E56" s="8" t="s">
        <v>20</v>
      </c>
      <c r="F56" s="8">
        <v>2.9</v>
      </c>
      <c r="G56" s="8">
        <v>132.3</v>
      </c>
      <c r="H56" s="8">
        <v>24</v>
      </c>
      <c r="I56" s="8">
        <v>108.3</v>
      </c>
      <c r="J56" s="8">
        <f t="shared" si="0"/>
        <v>4636</v>
      </c>
      <c r="K56" s="8">
        <f t="shared" si="1"/>
        <v>5663</v>
      </c>
      <c r="L56" s="14">
        <v>613329.4</v>
      </c>
      <c r="M56" s="15" t="s">
        <v>21</v>
      </c>
      <c r="N56" s="8" t="s">
        <v>22</v>
      </c>
      <c r="O56" s="8" t="s">
        <v>23</v>
      </c>
      <c r="P56" s="16" t="s">
        <v>24</v>
      </c>
    </row>
    <row r="57" ht="42.75" spans="1:16">
      <c r="A57" s="8">
        <v>53</v>
      </c>
      <c r="B57" s="8" t="s">
        <v>30</v>
      </c>
      <c r="C57" s="8">
        <v>3202</v>
      </c>
      <c r="D57" s="8">
        <v>32</v>
      </c>
      <c r="E57" s="8" t="s">
        <v>20</v>
      </c>
      <c r="F57" s="8">
        <v>2.9</v>
      </c>
      <c r="G57" s="8">
        <v>132.3</v>
      </c>
      <c r="H57" s="8">
        <v>24</v>
      </c>
      <c r="I57" s="8">
        <v>108.3</v>
      </c>
      <c r="J57" s="8">
        <f t="shared" si="0"/>
        <v>4591</v>
      </c>
      <c r="K57" s="8">
        <f t="shared" si="1"/>
        <v>5608</v>
      </c>
      <c r="L57" s="14">
        <v>607369.2</v>
      </c>
      <c r="M57" s="15" t="s">
        <v>21</v>
      </c>
      <c r="N57" s="8" t="s">
        <v>22</v>
      </c>
      <c r="O57" s="8" t="s">
        <v>23</v>
      </c>
      <c r="P57" s="16" t="s">
        <v>24</v>
      </c>
    </row>
    <row r="58" ht="42.75" spans="1:16">
      <c r="A58" s="8">
        <v>54</v>
      </c>
      <c r="B58" s="8" t="s">
        <v>30</v>
      </c>
      <c r="C58" s="8">
        <v>2403</v>
      </c>
      <c r="D58" s="8">
        <v>24</v>
      </c>
      <c r="E58" s="8" t="s">
        <v>29</v>
      </c>
      <c r="F58" s="8">
        <v>2.9</v>
      </c>
      <c r="G58" s="8">
        <v>94.29</v>
      </c>
      <c r="H58" s="8">
        <v>17.11</v>
      </c>
      <c r="I58" s="8">
        <v>77.18</v>
      </c>
      <c r="J58" s="8">
        <f t="shared" si="0"/>
        <v>4637</v>
      </c>
      <c r="K58" s="8">
        <f t="shared" si="1"/>
        <v>5665</v>
      </c>
      <c r="L58" s="14">
        <v>437199.2</v>
      </c>
      <c r="M58" s="15" t="s">
        <v>21</v>
      </c>
      <c r="N58" s="8" t="s">
        <v>22</v>
      </c>
      <c r="O58" s="8" t="s">
        <v>23</v>
      </c>
      <c r="P58" s="16" t="s">
        <v>24</v>
      </c>
    </row>
    <row r="59" ht="42.75" spans="1:16">
      <c r="A59" s="8">
        <v>55</v>
      </c>
      <c r="B59" s="8" t="s">
        <v>30</v>
      </c>
      <c r="C59" s="8">
        <v>2503</v>
      </c>
      <c r="D59" s="8">
        <v>25</v>
      </c>
      <c r="E59" s="8" t="s">
        <v>29</v>
      </c>
      <c r="F59" s="8">
        <v>2.9</v>
      </c>
      <c r="G59" s="8">
        <v>94.29</v>
      </c>
      <c r="H59" s="8">
        <v>17.11</v>
      </c>
      <c r="I59" s="8">
        <v>77.18</v>
      </c>
      <c r="J59" s="8">
        <f t="shared" si="0"/>
        <v>4663</v>
      </c>
      <c r="K59" s="8">
        <f t="shared" si="1"/>
        <v>5697</v>
      </c>
      <c r="L59" s="14">
        <v>439683.75</v>
      </c>
      <c r="M59" s="15" t="s">
        <v>21</v>
      </c>
      <c r="N59" s="8" t="s">
        <v>22</v>
      </c>
      <c r="O59" s="8" t="s">
        <v>23</v>
      </c>
      <c r="P59" s="16" t="s">
        <v>24</v>
      </c>
    </row>
    <row r="60" ht="42.75" spans="1:16">
      <c r="A60" s="8">
        <v>56</v>
      </c>
      <c r="B60" s="8" t="s">
        <v>30</v>
      </c>
      <c r="C60" s="8">
        <v>2603</v>
      </c>
      <c r="D60" s="8">
        <v>26</v>
      </c>
      <c r="E60" s="8" t="s">
        <v>29</v>
      </c>
      <c r="F60" s="8">
        <v>2.9</v>
      </c>
      <c r="G60" s="8">
        <v>94.29</v>
      </c>
      <c r="H60" s="8">
        <v>17.11</v>
      </c>
      <c r="I60" s="8">
        <v>77.18</v>
      </c>
      <c r="J60" s="8">
        <f t="shared" si="0"/>
        <v>4637</v>
      </c>
      <c r="K60" s="8">
        <f t="shared" si="1"/>
        <v>5665</v>
      </c>
      <c r="L60" s="14">
        <v>437199.2</v>
      </c>
      <c r="M60" s="15" t="s">
        <v>21</v>
      </c>
      <c r="N60" s="8" t="s">
        <v>22</v>
      </c>
      <c r="O60" s="8" t="s">
        <v>25</v>
      </c>
      <c r="P60" s="16" t="s">
        <v>24</v>
      </c>
    </row>
    <row r="61" ht="42.75" spans="1:16">
      <c r="A61" s="8">
        <v>57</v>
      </c>
      <c r="B61" s="8" t="s">
        <v>30</v>
      </c>
      <c r="C61" s="8">
        <v>2703</v>
      </c>
      <c r="D61" s="8">
        <v>27</v>
      </c>
      <c r="E61" s="8" t="s">
        <v>29</v>
      </c>
      <c r="F61" s="8">
        <v>2.9</v>
      </c>
      <c r="G61" s="8">
        <v>94.29</v>
      </c>
      <c r="H61" s="8">
        <v>17.11</v>
      </c>
      <c r="I61" s="8">
        <v>77.18</v>
      </c>
      <c r="J61" s="8">
        <f t="shared" si="0"/>
        <v>4610</v>
      </c>
      <c r="K61" s="8">
        <f t="shared" si="1"/>
        <v>5631</v>
      </c>
      <c r="L61" s="14">
        <v>434634.75</v>
      </c>
      <c r="M61" s="15" t="s">
        <v>21</v>
      </c>
      <c r="N61" s="8" t="s">
        <v>22</v>
      </c>
      <c r="O61" s="8" t="s">
        <v>23</v>
      </c>
      <c r="P61" s="16" t="s">
        <v>24</v>
      </c>
    </row>
    <row r="62" ht="42.75" spans="1:16">
      <c r="A62" s="8">
        <v>58</v>
      </c>
      <c r="B62" s="8" t="s">
        <v>30</v>
      </c>
      <c r="C62" s="8">
        <v>2803</v>
      </c>
      <c r="D62" s="8">
        <v>28</v>
      </c>
      <c r="E62" s="8" t="s">
        <v>29</v>
      </c>
      <c r="F62" s="8">
        <v>2.9</v>
      </c>
      <c r="G62" s="8">
        <v>94.29</v>
      </c>
      <c r="H62" s="8">
        <v>17.11</v>
      </c>
      <c r="I62" s="8">
        <v>77.18</v>
      </c>
      <c r="J62" s="8">
        <f t="shared" si="0"/>
        <v>4583</v>
      </c>
      <c r="K62" s="8">
        <f t="shared" si="1"/>
        <v>5599</v>
      </c>
      <c r="L62" s="14">
        <v>432150.2</v>
      </c>
      <c r="M62" s="15" t="s">
        <v>21</v>
      </c>
      <c r="N62" s="8" t="s">
        <v>22</v>
      </c>
      <c r="O62" s="8" t="s">
        <v>23</v>
      </c>
      <c r="P62" s="16" t="s">
        <v>24</v>
      </c>
    </row>
    <row r="63" ht="42.75" spans="1:16">
      <c r="A63" s="8">
        <v>59</v>
      </c>
      <c r="B63" s="8" t="s">
        <v>30</v>
      </c>
      <c r="C63" s="8">
        <v>2903</v>
      </c>
      <c r="D63" s="8">
        <v>29</v>
      </c>
      <c r="E63" s="8" t="s">
        <v>29</v>
      </c>
      <c r="F63" s="8">
        <v>2.9</v>
      </c>
      <c r="G63" s="8">
        <v>94.29</v>
      </c>
      <c r="H63" s="8">
        <v>17.11</v>
      </c>
      <c r="I63" s="8">
        <v>77.18</v>
      </c>
      <c r="J63" s="8">
        <f t="shared" si="0"/>
        <v>4556</v>
      </c>
      <c r="K63" s="8">
        <f t="shared" si="1"/>
        <v>5566</v>
      </c>
      <c r="L63" s="14">
        <v>429584.9</v>
      </c>
      <c r="M63" s="15" t="s">
        <v>21</v>
      </c>
      <c r="N63" s="8" t="s">
        <v>22</v>
      </c>
      <c r="O63" s="8" t="s">
        <v>23</v>
      </c>
      <c r="P63" s="16" t="s">
        <v>24</v>
      </c>
    </row>
    <row r="64" ht="42.75" spans="1:16">
      <c r="A64" s="8">
        <v>60</v>
      </c>
      <c r="B64" s="8" t="s">
        <v>30</v>
      </c>
      <c r="C64" s="8">
        <v>3103</v>
      </c>
      <c r="D64" s="8">
        <v>31</v>
      </c>
      <c r="E64" s="8" t="s">
        <v>29</v>
      </c>
      <c r="F64" s="8">
        <v>2.9</v>
      </c>
      <c r="G64" s="8">
        <v>94.29</v>
      </c>
      <c r="H64" s="8">
        <v>17.11</v>
      </c>
      <c r="I64" s="8">
        <v>77.18</v>
      </c>
      <c r="J64" s="8">
        <f t="shared" si="0"/>
        <v>4467</v>
      </c>
      <c r="K64" s="8">
        <f t="shared" si="1"/>
        <v>5457</v>
      </c>
      <c r="L64" s="14">
        <v>421169.9</v>
      </c>
      <c r="M64" s="15" t="s">
        <v>21</v>
      </c>
      <c r="N64" s="8" t="s">
        <v>22</v>
      </c>
      <c r="O64" s="8" t="s">
        <v>23</v>
      </c>
      <c r="P64" s="16" t="s">
        <v>24</v>
      </c>
    </row>
    <row r="65" ht="42.75" spans="1:16">
      <c r="A65" s="8">
        <v>61</v>
      </c>
      <c r="B65" s="8" t="s">
        <v>30</v>
      </c>
      <c r="C65" s="8">
        <v>3203</v>
      </c>
      <c r="D65" s="8">
        <v>32</v>
      </c>
      <c r="E65" s="8" t="s">
        <v>29</v>
      </c>
      <c r="F65" s="8">
        <v>2.9</v>
      </c>
      <c r="G65" s="8">
        <v>94.29</v>
      </c>
      <c r="H65" s="8">
        <v>17.11</v>
      </c>
      <c r="I65" s="8">
        <v>77.18</v>
      </c>
      <c r="J65" s="8">
        <f t="shared" si="0"/>
        <v>4423</v>
      </c>
      <c r="K65" s="8">
        <f t="shared" si="1"/>
        <v>5403</v>
      </c>
      <c r="L65" s="14">
        <v>417002.35</v>
      </c>
      <c r="M65" s="15" t="s">
        <v>21</v>
      </c>
      <c r="N65" s="8" t="s">
        <v>22</v>
      </c>
      <c r="O65" s="8" t="s">
        <v>25</v>
      </c>
      <c r="P65" s="16" t="s">
        <v>24</v>
      </c>
    </row>
    <row r="66" ht="42.75" spans="1:16">
      <c r="A66" s="8">
        <v>62</v>
      </c>
      <c r="B66" s="8" t="s">
        <v>30</v>
      </c>
      <c r="C66" s="8">
        <v>1004</v>
      </c>
      <c r="D66" s="8">
        <v>10</v>
      </c>
      <c r="E66" s="8" t="s">
        <v>29</v>
      </c>
      <c r="F66" s="8">
        <v>2.9</v>
      </c>
      <c r="G66" s="8">
        <v>93.98</v>
      </c>
      <c r="H66" s="8">
        <v>17.05</v>
      </c>
      <c r="I66" s="8">
        <v>76.93</v>
      </c>
      <c r="J66" s="8">
        <f t="shared" si="0"/>
        <v>4891</v>
      </c>
      <c r="K66" s="8">
        <f t="shared" si="1"/>
        <v>5975</v>
      </c>
      <c r="L66" s="14">
        <v>459646.85</v>
      </c>
      <c r="M66" s="15" t="s">
        <v>21</v>
      </c>
      <c r="N66" s="8" t="s">
        <v>22</v>
      </c>
      <c r="O66" s="8" t="s">
        <v>23</v>
      </c>
      <c r="P66" s="16" t="s">
        <v>24</v>
      </c>
    </row>
    <row r="67" ht="42.75" spans="1:16">
      <c r="A67" s="8">
        <v>63</v>
      </c>
      <c r="B67" s="8" t="s">
        <v>30</v>
      </c>
      <c r="C67" s="8">
        <v>2004</v>
      </c>
      <c r="D67" s="8">
        <v>20</v>
      </c>
      <c r="E67" s="8" t="s">
        <v>29</v>
      </c>
      <c r="F67" s="8">
        <v>2.9</v>
      </c>
      <c r="G67" s="8">
        <v>93.98</v>
      </c>
      <c r="H67" s="8">
        <v>17.05</v>
      </c>
      <c r="I67" s="8">
        <v>76.93</v>
      </c>
      <c r="J67" s="8">
        <f t="shared" ref="J67:J80" si="2">ROUND(L67/G67,0)</f>
        <v>4450</v>
      </c>
      <c r="K67" s="8">
        <f t="shared" ref="K67:K80" si="3">ROUND(L67/I67,0)</f>
        <v>5436</v>
      </c>
      <c r="L67" s="14">
        <v>418187.25</v>
      </c>
      <c r="M67" s="15" t="s">
        <v>21</v>
      </c>
      <c r="N67" s="8" t="s">
        <v>22</v>
      </c>
      <c r="O67" s="8" t="s">
        <v>23</v>
      </c>
      <c r="P67" s="16" t="s">
        <v>24</v>
      </c>
    </row>
    <row r="68" ht="42.75" spans="1:16">
      <c r="A68" s="8">
        <v>64</v>
      </c>
      <c r="B68" s="8" t="s">
        <v>30</v>
      </c>
      <c r="C68" s="8">
        <v>2304</v>
      </c>
      <c r="D68" s="8">
        <v>23</v>
      </c>
      <c r="E68" s="8" t="s">
        <v>29</v>
      </c>
      <c r="F68" s="8">
        <v>2.9</v>
      </c>
      <c r="G68" s="8">
        <v>93.98</v>
      </c>
      <c r="H68" s="8">
        <v>17.05</v>
      </c>
      <c r="I68" s="8">
        <v>76.93</v>
      </c>
      <c r="J68" s="8">
        <f t="shared" si="2"/>
        <v>4530</v>
      </c>
      <c r="K68" s="8">
        <f t="shared" si="3"/>
        <v>5535</v>
      </c>
      <c r="L68" s="14">
        <v>425776.05</v>
      </c>
      <c r="M68" s="15" t="s">
        <v>21</v>
      </c>
      <c r="N68" s="8" t="s">
        <v>22</v>
      </c>
      <c r="O68" s="8" t="s">
        <v>23</v>
      </c>
      <c r="P68" s="16" t="s">
        <v>24</v>
      </c>
    </row>
    <row r="69" ht="42.75" spans="1:16">
      <c r="A69" s="8">
        <v>65</v>
      </c>
      <c r="B69" s="8" t="s">
        <v>30</v>
      </c>
      <c r="C69" s="8">
        <v>2404</v>
      </c>
      <c r="D69" s="8">
        <v>24</v>
      </c>
      <c r="E69" s="8" t="s">
        <v>29</v>
      </c>
      <c r="F69" s="8">
        <v>2.9</v>
      </c>
      <c r="G69" s="8">
        <v>93.98</v>
      </c>
      <c r="H69" s="8">
        <v>17.05</v>
      </c>
      <c r="I69" s="8">
        <v>76.93</v>
      </c>
      <c r="J69" s="8">
        <f t="shared" si="2"/>
        <v>4557</v>
      </c>
      <c r="K69" s="8">
        <f t="shared" si="3"/>
        <v>5567</v>
      </c>
      <c r="L69" s="14">
        <v>428252.95</v>
      </c>
      <c r="M69" s="15" t="s">
        <v>21</v>
      </c>
      <c r="N69" s="8" t="s">
        <v>22</v>
      </c>
      <c r="O69" s="8" t="s">
        <v>23</v>
      </c>
      <c r="P69" s="16" t="s">
        <v>24</v>
      </c>
    </row>
    <row r="70" ht="42.75" spans="1:16">
      <c r="A70" s="8">
        <v>66</v>
      </c>
      <c r="B70" s="8" t="s">
        <v>30</v>
      </c>
      <c r="C70" s="8">
        <v>2504</v>
      </c>
      <c r="D70" s="8">
        <v>25</v>
      </c>
      <c r="E70" s="8" t="s">
        <v>29</v>
      </c>
      <c r="F70" s="8">
        <v>2.9</v>
      </c>
      <c r="G70" s="8">
        <v>93.98</v>
      </c>
      <c r="H70" s="8">
        <v>17.05</v>
      </c>
      <c r="I70" s="8">
        <v>76.93</v>
      </c>
      <c r="J70" s="8">
        <f t="shared" si="2"/>
        <v>4584</v>
      </c>
      <c r="K70" s="8">
        <f t="shared" si="3"/>
        <v>5600</v>
      </c>
      <c r="L70" s="14">
        <v>430808.9</v>
      </c>
      <c r="M70" s="15" t="s">
        <v>21</v>
      </c>
      <c r="N70" s="8" t="s">
        <v>22</v>
      </c>
      <c r="O70" s="8" t="s">
        <v>25</v>
      </c>
      <c r="P70" s="16" t="s">
        <v>24</v>
      </c>
    </row>
    <row r="71" ht="42.75" spans="1:16">
      <c r="A71" s="8">
        <v>67</v>
      </c>
      <c r="B71" s="8" t="s">
        <v>30</v>
      </c>
      <c r="C71" s="8">
        <v>2604</v>
      </c>
      <c r="D71" s="8">
        <v>26</v>
      </c>
      <c r="E71" s="8" t="s">
        <v>29</v>
      </c>
      <c r="F71" s="8">
        <v>2.9</v>
      </c>
      <c r="G71" s="8">
        <v>93.98</v>
      </c>
      <c r="H71" s="8">
        <v>17.05</v>
      </c>
      <c r="I71" s="8">
        <v>76.93</v>
      </c>
      <c r="J71" s="8">
        <f t="shared" si="2"/>
        <v>4557</v>
      </c>
      <c r="K71" s="8">
        <f t="shared" si="3"/>
        <v>5567</v>
      </c>
      <c r="L71" s="14">
        <v>428252.95</v>
      </c>
      <c r="M71" s="15" t="s">
        <v>21</v>
      </c>
      <c r="N71" s="8" t="s">
        <v>22</v>
      </c>
      <c r="O71" s="8" t="s">
        <v>23</v>
      </c>
      <c r="P71" s="16" t="s">
        <v>24</v>
      </c>
    </row>
    <row r="72" ht="42.75" spans="1:16">
      <c r="A72" s="8">
        <v>68</v>
      </c>
      <c r="B72" s="8" t="s">
        <v>30</v>
      </c>
      <c r="C72" s="8">
        <v>2704</v>
      </c>
      <c r="D72" s="8">
        <v>27</v>
      </c>
      <c r="E72" s="8" t="s">
        <v>29</v>
      </c>
      <c r="F72" s="8">
        <v>2.9</v>
      </c>
      <c r="G72" s="8">
        <v>93.98</v>
      </c>
      <c r="H72" s="8">
        <v>17.05</v>
      </c>
      <c r="I72" s="8">
        <v>76.93</v>
      </c>
      <c r="J72" s="8">
        <f t="shared" si="2"/>
        <v>4530</v>
      </c>
      <c r="K72" s="8">
        <f t="shared" si="3"/>
        <v>5535</v>
      </c>
      <c r="L72" s="14">
        <v>425776.05</v>
      </c>
      <c r="M72" s="15" t="s">
        <v>21</v>
      </c>
      <c r="N72" s="8" t="s">
        <v>22</v>
      </c>
      <c r="O72" s="8" t="s">
        <v>23</v>
      </c>
      <c r="P72" s="16" t="s">
        <v>24</v>
      </c>
    </row>
    <row r="73" ht="42.75" spans="1:16">
      <c r="A73" s="8">
        <v>69</v>
      </c>
      <c r="B73" s="8" t="s">
        <v>30</v>
      </c>
      <c r="C73" s="8">
        <v>2904</v>
      </c>
      <c r="D73" s="8">
        <v>29</v>
      </c>
      <c r="E73" s="8" t="s">
        <v>29</v>
      </c>
      <c r="F73" s="8">
        <v>2.9</v>
      </c>
      <c r="G73" s="8">
        <v>93.98</v>
      </c>
      <c r="H73" s="8">
        <v>17.05</v>
      </c>
      <c r="I73" s="8">
        <v>76.93</v>
      </c>
      <c r="J73" s="8">
        <f t="shared" si="2"/>
        <v>4477</v>
      </c>
      <c r="K73" s="8">
        <f t="shared" si="3"/>
        <v>5469</v>
      </c>
      <c r="L73" s="14">
        <v>420744.05</v>
      </c>
      <c r="M73" s="15" t="s">
        <v>21</v>
      </c>
      <c r="N73" s="8" t="s">
        <v>22</v>
      </c>
      <c r="O73" s="8" t="s">
        <v>23</v>
      </c>
      <c r="P73" s="16" t="s">
        <v>24</v>
      </c>
    </row>
    <row r="74" ht="42.75" spans="1:16">
      <c r="A74" s="8">
        <v>70</v>
      </c>
      <c r="B74" s="8" t="s">
        <v>30</v>
      </c>
      <c r="C74" s="8">
        <v>3004</v>
      </c>
      <c r="D74" s="8">
        <v>30</v>
      </c>
      <c r="E74" s="8" t="s">
        <v>29</v>
      </c>
      <c r="F74" s="8">
        <v>2.9</v>
      </c>
      <c r="G74" s="8">
        <v>93.98</v>
      </c>
      <c r="H74" s="8">
        <v>17.05</v>
      </c>
      <c r="I74" s="8">
        <v>76.93</v>
      </c>
      <c r="J74" s="8">
        <f t="shared" si="2"/>
        <v>4432</v>
      </c>
      <c r="K74" s="8">
        <f t="shared" si="3"/>
        <v>5414</v>
      </c>
      <c r="L74" s="14">
        <v>416510.2</v>
      </c>
      <c r="M74" s="15" t="s">
        <v>21</v>
      </c>
      <c r="N74" s="8" t="s">
        <v>22</v>
      </c>
      <c r="O74" s="8" t="s">
        <v>23</v>
      </c>
      <c r="P74" s="16" t="s">
        <v>24</v>
      </c>
    </row>
    <row r="75" ht="42.75" spans="1:16">
      <c r="A75" s="8">
        <v>71</v>
      </c>
      <c r="B75" s="8" t="s">
        <v>30</v>
      </c>
      <c r="C75" s="8">
        <v>3104</v>
      </c>
      <c r="D75" s="8">
        <v>31</v>
      </c>
      <c r="E75" s="8" t="s">
        <v>29</v>
      </c>
      <c r="F75" s="8">
        <v>2.9</v>
      </c>
      <c r="G75" s="8">
        <v>93.98</v>
      </c>
      <c r="H75" s="8">
        <v>17.05</v>
      </c>
      <c r="I75" s="8">
        <v>76.93</v>
      </c>
      <c r="J75" s="8">
        <f t="shared" si="2"/>
        <v>4388</v>
      </c>
      <c r="K75" s="8">
        <f t="shared" si="3"/>
        <v>5360</v>
      </c>
      <c r="L75" s="14">
        <v>412356.25</v>
      </c>
      <c r="M75" s="15" t="s">
        <v>21</v>
      </c>
      <c r="N75" s="8" t="s">
        <v>22</v>
      </c>
      <c r="O75" s="8" t="s">
        <v>25</v>
      </c>
      <c r="P75" s="16" t="s">
        <v>24</v>
      </c>
    </row>
    <row r="76" ht="42.75" spans="1:16">
      <c r="A76" s="8">
        <v>72</v>
      </c>
      <c r="B76" s="8" t="s">
        <v>30</v>
      </c>
      <c r="C76" s="8">
        <v>1302</v>
      </c>
      <c r="D76" s="8">
        <v>13</v>
      </c>
      <c r="E76" s="8" t="s">
        <v>20</v>
      </c>
      <c r="F76" s="8">
        <v>2.9</v>
      </c>
      <c r="G76" s="8">
        <v>132.3</v>
      </c>
      <c r="H76" s="8">
        <v>24</v>
      </c>
      <c r="I76" s="8">
        <v>108.3</v>
      </c>
      <c r="J76" s="8">
        <f t="shared" si="2"/>
        <v>4727</v>
      </c>
      <c r="K76" s="8">
        <f t="shared" si="3"/>
        <v>5774</v>
      </c>
      <c r="L76" s="14">
        <v>625362</v>
      </c>
      <c r="M76" s="15" t="s">
        <v>21</v>
      </c>
      <c r="N76" s="8" t="s">
        <v>22</v>
      </c>
      <c r="O76" s="8" t="s">
        <v>23</v>
      </c>
      <c r="P76" s="16" t="s">
        <v>24</v>
      </c>
    </row>
    <row r="77" ht="42.75" spans="1:16">
      <c r="A77" s="8">
        <v>73</v>
      </c>
      <c r="B77" s="8" t="s">
        <v>30</v>
      </c>
      <c r="C77" s="8">
        <v>1701</v>
      </c>
      <c r="D77" s="8">
        <v>17</v>
      </c>
      <c r="E77" s="8" t="s">
        <v>20</v>
      </c>
      <c r="F77" s="8">
        <v>2.9</v>
      </c>
      <c r="G77" s="8">
        <v>132.33</v>
      </c>
      <c r="H77" s="8">
        <v>24.01</v>
      </c>
      <c r="I77" s="8">
        <v>108.32</v>
      </c>
      <c r="J77" s="8">
        <f t="shared" si="2"/>
        <v>4836</v>
      </c>
      <c r="K77" s="8">
        <f t="shared" si="3"/>
        <v>5908</v>
      </c>
      <c r="L77" s="14">
        <v>640000</v>
      </c>
      <c r="M77" s="15" t="s">
        <v>21</v>
      </c>
      <c r="N77" s="8" t="s">
        <v>22</v>
      </c>
      <c r="O77" s="8" t="s">
        <v>23</v>
      </c>
      <c r="P77" s="16" t="s">
        <v>24</v>
      </c>
    </row>
    <row r="78" ht="42.75" spans="1:16">
      <c r="A78" s="8">
        <v>74</v>
      </c>
      <c r="B78" s="8" t="s">
        <v>30</v>
      </c>
      <c r="C78" s="8">
        <v>2303</v>
      </c>
      <c r="D78" s="8">
        <v>23</v>
      </c>
      <c r="E78" s="8" t="s">
        <v>29</v>
      </c>
      <c r="F78" s="8">
        <v>2.9</v>
      </c>
      <c r="G78" s="8">
        <v>94.29</v>
      </c>
      <c r="H78" s="8">
        <v>17.1</v>
      </c>
      <c r="I78" s="8">
        <v>77.19</v>
      </c>
      <c r="J78" s="8">
        <f t="shared" si="2"/>
        <v>4610</v>
      </c>
      <c r="K78" s="8">
        <f t="shared" si="3"/>
        <v>5631</v>
      </c>
      <c r="L78" s="14">
        <v>434634.75</v>
      </c>
      <c r="M78" s="15" t="s">
        <v>21</v>
      </c>
      <c r="N78" s="8" t="s">
        <v>22</v>
      </c>
      <c r="O78" s="8" t="s">
        <v>23</v>
      </c>
      <c r="P78" s="16" t="s">
        <v>24</v>
      </c>
    </row>
    <row r="79" ht="42.75" spans="1:16">
      <c r="A79" s="8">
        <v>75</v>
      </c>
      <c r="B79" s="8" t="s">
        <v>30</v>
      </c>
      <c r="C79" s="8">
        <v>3001</v>
      </c>
      <c r="D79" s="8">
        <v>30</v>
      </c>
      <c r="E79" s="8" t="s">
        <v>20</v>
      </c>
      <c r="F79" s="8">
        <v>2.9</v>
      </c>
      <c r="G79" s="8">
        <v>132.33</v>
      </c>
      <c r="H79" s="8">
        <v>24.01</v>
      </c>
      <c r="I79" s="8">
        <v>108.32</v>
      </c>
      <c r="J79" s="8">
        <f t="shared" si="2"/>
        <v>4462</v>
      </c>
      <c r="K79" s="8">
        <f t="shared" si="3"/>
        <v>5451</v>
      </c>
      <c r="L79" s="14">
        <v>590410</v>
      </c>
      <c r="M79" s="15" t="s">
        <v>21</v>
      </c>
      <c r="N79" s="8" t="s">
        <v>22</v>
      </c>
      <c r="O79" s="8" t="s">
        <v>23</v>
      </c>
      <c r="P79" s="16" t="s">
        <v>24</v>
      </c>
    </row>
    <row r="80" ht="43.95" customHeight="1" spans="1:16">
      <c r="A80" s="17">
        <v>76</v>
      </c>
      <c r="B80" s="17" t="s">
        <v>30</v>
      </c>
      <c r="C80" s="17">
        <v>1804</v>
      </c>
      <c r="D80" s="17">
        <v>18</v>
      </c>
      <c r="E80" s="17" t="s">
        <v>29</v>
      </c>
      <c r="F80" s="17">
        <v>2.9</v>
      </c>
      <c r="G80" s="17">
        <v>93.98</v>
      </c>
      <c r="H80" s="17">
        <v>17.05</v>
      </c>
      <c r="I80" s="17">
        <v>76.93</v>
      </c>
      <c r="J80" s="17">
        <f t="shared" si="2"/>
        <v>4363</v>
      </c>
      <c r="K80" s="17">
        <f t="shared" si="3"/>
        <v>5330</v>
      </c>
      <c r="L80" s="24">
        <v>410000</v>
      </c>
      <c r="M80" s="25" t="s">
        <v>21</v>
      </c>
      <c r="N80" s="17" t="s">
        <v>22</v>
      </c>
      <c r="O80" s="17" t="s">
        <v>23</v>
      </c>
      <c r="P80" s="26" t="s">
        <v>24</v>
      </c>
    </row>
    <row r="81" s="2" customFormat="1" ht="30" customHeight="1" spans="1:16">
      <c r="A81" s="18" t="s">
        <v>31</v>
      </c>
      <c r="B81" s="19" t="s">
        <v>32</v>
      </c>
      <c r="C81" s="19"/>
      <c r="D81" s="20">
        <f>SUM(G81/76)</f>
        <v>108.201578947368</v>
      </c>
      <c r="E81" s="21" t="s">
        <v>33</v>
      </c>
      <c r="F81" s="21"/>
      <c r="G81" s="18">
        <f>SUM(G5:G80)</f>
        <v>8223.31999999999</v>
      </c>
      <c r="H81" s="19" t="s">
        <v>34</v>
      </c>
      <c r="I81" s="19"/>
      <c r="J81" s="27">
        <f>L81/G81</f>
        <v>4414.24162625315</v>
      </c>
      <c r="K81" s="28" t="s">
        <v>14</v>
      </c>
      <c r="L81" s="18">
        <f>SUM(L5:L80)</f>
        <v>36299721.45</v>
      </c>
      <c r="M81" s="19" t="s">
        <v>35</v>
      </c>
      <c r="N81" s="21"/>
      <c r="O81" s="21">
        <v>34</v>
      </c>
      <c r="P81" s="18"/>
    </row>
    <row r="82" spans="1:16">
      <c r="A82" s="22" t="s">
        <v>36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ht="39" customHeight="1" spans="1:1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</sheetData>
  <mergeCells count="8">
    <mergeCell ref="A1:P1"/>
    <mergeCell ref="A2:P2"/>
    <mergeCell ref="A3:P3"/>
    <mergeCell ref="B81:C81"/>
    <mergeCell ref="E81:F81"/>
    <mergeCell ref="H81:I81"/>
    <mergeCell ref="M81:N81"/>
    <mergeCell ref="A82:P85"/>
  </mergeCells>
  <printOptions horizontalCentered="1" verticalCentered="1"/>
  <pageMargins left="0.551181102362205" right="0.551181102362205" top="0.393700787401575" bottom="0.590551181102362" header="0.511811023622047" footer="0.31496062992126"/>
  <pageSetup paperSize="9" scale="78" orientation="landscape"/>
  <headerFooter alignWithMargins="0"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2016-12-02T08:54:00Z</dcterms:created>
  <cp:lastPrinted>2024-05-28T13:25:00Z</cp:lastPrinted>
  <dcterms:modified xsi:type="dcterms:W3CDTF">2024-07-26T07:56:15Z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4D16FDFF4092422393D0B89C065474DE_13</vt:lpwstr>
  </property>
</Properties>
</file>