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Sheet1" sheetId="1" r:id="rId1"/>
  </sheets>
  <definedNames>
    <definedName name="_xlnm.Print_Area" localSheetId="0">Sheet1!$A$1:$P$14</definedName>
  </definedNames>
  <calcPr calcId="144525"/>
</workbook>
</file>

<file path=xl/sharedStrings.xml><?xml version="1.0" encoding="utf-8"?>
<sst xmlns="http://schemas.openxmlformats.org/spreadsheetml/2006/main" count="79" uniqueCount="50">
  <si>
    <t>汕尾市商品房销售价目表</t>
  </si>
  <si>
    <t>房地产开发企业名称(加盖公章):陆河县誉城投资发展有限公司</t>
  </si>
  <si>
    <t>项目(楼盘)名称：陆河县保利林语花园项目</t>
  </si>
  <si>
    <t>预售许可证号码或现售备案证书号码：（陆售许）现字第（2022）005号</t>
  </si>
  <si>
    <t>最后更新日期：2023-6-15</t>
  </si>
  <si>
    <t>序号</t>
  </si>
  <si>
    <t>幢(栋) 号</t>
  </si>
  <si>
    <t>房号</t>
  </si>
  <si>
    <t>楼层  (F)</t>
  </si>
  <si>
    <t>户型</t>
  </si>
  <si>
    <t>层高    (m)</t>
  </si>
  <si>
    <t>建筑面积 (m²)</t>
  </si>
  <si>
    <t>分摊的共有建筑面积(m²)</t>
  </si>
  <si>
    <t>套内建筑面积(m²)</t>
  </si>
  <si>
    <t>建筑面积单价
(元/ m²)</t>
  </si>
  <si>
    <r>
      <rPr>
        <b/>
        <sz val="14"/>
        <rFont val="微软雅黑"/>
        <charset val="134"/>
      </rPr>
      <t>套内建筑面积销售单价(元/</t>
    </r>
    <r>
      <rPr>
        <sz val="14"/>
        <rFont val="微软雅黑"/>
        <charset val="134"/>
      </rPr>
      <t xml:space="preserve"> </t>
    </r>
    <r>
      <rPr>
        <b/>
        <sz val="14"/>
        <rFont val="微软雅黑"/>
        <charset val="134"/>
      </rPr>
      <t>m²)</t>
    </r>
  </si>
  <si>
    <t>总售价
（元)</t>
  </si>
  <si>
    <t>优惠折扣及其条件</t>
  </si>
  <si>
    <t>销售状态</t>
  </si>
  <si>
    <t>交付标准</t>
  </si>
  <si>
    <t>备注</t>
  </si>
  <si>
    <t>4栋</t>
  </si>
  <si>
    <t>陆河县东坑镇东坑村上前地段陆河保利林语花园4栋404号</t>
  </si>
  <si>
    <t>3房2厅1卫</t>
  </si>
  <si>
    <t>5%(认购98% *  促销98％* 准签99％)</t>
  </si>
  <si>
    <t>现房可售</t>
  </si>
  <si>
    <t>装修</t>
  </si>
  <si>
    <t>备案调整，网签价不低于备案总售价的90%。</t>
  </si>
  <si>
    <t>陆河县东坑镇东坑村上前地段陆河保利林语花园4栋1602号</t>
  </si>
  <si>
    <t>4房2厅2卫</t>
  </si>
  <si>
    <t>3栋</t>
  </si>
  <si>
    <t>陆河县东坑镇东坑村上前地段陆河保利林语花园3栋2304号</t>
  </si>
  <si>
    <t>毛坯</t>
  </si>
  <si>
    <t>9栋</t>
  </si>
  <si>
    <t>陆河县东坑镇东坑村上前地段陆河保利林语花园9栋101号</t>
  </si>
  <si>
    <t>4房2厅3卫</t>
  </si>
  <si>
    <t>12栋</t>
  </si>
  <si>
    <t>陆河县东坑镇东坑村上前地段陆河保利林语花园12栋101号</t>
  </si>
  <si>
    <t>14栋</t>
  </si>
  <si>
    <t>陆河县东坑镇东坑村上前地段陆河保利林语花园14栋104号</t>
  </si>
  <si>
    <t>陆河县东坑镇东坑村上前地段陆河保利林语花园14栋101号</t>
  </si>
  <si>
    <t>1</t>
  </si>
  <si>
    <t>统计汇总</t>
  </si>
  <si>
    <t>套均建筑面积（㎡/套）</t>
  </si>
  <si>
    <t>总建筑面积（㎡）</t>
  </si>
  <si>
    <t>建筑面积均价（元/㎡）</t>
  </si>
  <si>
    <t>总售价（元）</t>
  </si>
  <si>
    <t>地面建筑最高层数（F）</t>
  </si>
  <si>
    <t>注：</t>
  </si>
  <si>
    <t>1、 销售价格构成包括合理的开发建设成本、费用、税金和利润等；与商品房配套建设的各项基础设施，包括供水、供电、供气、通讯、有线电视、安全监控系统、信报箱等建设费用， 一律计入开发建设成本，不得在房价外另行收取。
2、 建筑面积=套内建筑面积+分摊的共有建筑面积。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</si>
</sst>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"/>
    <numFmt numFmtId="177" formatCode="0.00_ "/>
    <numFmt numFmtId="178" formatCode="0.0_ "/>
    <numFmt numFmtId="179" formatCode="0_ "/>
    <numFmt numFmtId="180" formatCode="0_);[Red]\(0\)"/>
  </numFmts>
  <fonts count="29">
    <font>
      <sz val="11"/>
      <color rgb="FF000000"/>
      <name val="Arial"/>
      <charset val="204"/>
    </font>
    <font>
      <b/>
      <sz val="22"/>
      <name val="微软雅黑"/>
      <charset val="134"/>
    </font>
    <font>
      <sz val="14"/>
      <name val="微软雅黑"/>
      <charset val="134"/>
    </font>
    <font>
      <sz val="14"/>
      <color rgb="FF000000"/>
      <name val="微软雅黑"/>
      <charset val="134"/>
    </font>
    <font>
      <b/>
      <sz val="14"/>
      <name val="微软雅黑"/>
      <charset val="134"/>
    </font>
    <font>
      <b/>
      <sz val="12"/>
      <name val="宋体"/>
      <charset val="134"/>
    </font>
    <font>
      <sz val="12"/>
      <name val="微软雅黑"/>
      <charset val="134"/>
    </font>
    <font>
      <sz val="14"/>
      <name val="宋体"/>
      <charset val="134"/>
    </font>
    <font>
      <sz val="22"/>
      <color rgb="FF000000"/>
      <name val="微软雅黑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9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3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7" borderId="4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7" applyNumberFormat="0" applyAlignment="0" applyProtection="0">
      <alignment vertical="center"/>
    </xf>
    <xf numFmtId="0" fontId="23" fillId="11" borderId="3" applyNumberFormat="0" applyAlignment="0" applyProtection="0">
      <alignment vertical="center"/>
    </xf>
    <xf numFmtId="0" fontId="24" fillId="12" borderId="8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27">
    <xf numFmtId="49" fontId="0" fillId="0" borderId="0" xfId="0" applyNumberForma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vertical="top" wrapText="1"/>
    </xf>
    <xf numFmtId="49" fontId="3" fillId="0" borderId="0" xfId="0" applyNumberFormat="1" applyFont="1" applyAlignment="1">
      <alignment horizontal="left" vertical="top" wrapText="1"/>
    </xf>
    <xf numFmtId="49" fontId="3" fillId="0" borderId="0" xfId="0" applyNumberFormat="1" applyFont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49" fontId="3" fillId="0" borderId="1" xfId="0" applyNumberFormat="1" applyFont="1" applyBorder="1" applyAlignment="1">
      <alignment horizontal="left" vertical="top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176" fontId="6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178" fontId="3" fillId="0" borderId="2" xfId="0" applyNumberFormat="1" applyFont="1" applyBorder="1" applyAlignment="1">
      <alignment horizontal="center" vertical="center" wrapText="1"/>
    </xf>
    <xf numFmtId="179" fontId="6" fillId="0" borderId="2" xfId="0" applyNumberFormat="1" applyFont="1" applyBorder="1" applyAlignment="1">
      <alignment horizontal="center" vertical="center" wrapText="1"/>
    </xf>
    <xf numFmtId="177" fontId="6" fillId="0" borderId="2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177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180" fontId="7" fillId="0" borderId="2" xfId="0" applyNumberFormat="1" applyFont="1" applyBorder="1" applyAlignment="1">
      <alignment horizontal="center" vertical="center"/>
    </xf>
    <xf numFmtId="179" fontId="7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180" fontId="6" fillId="0" borderId="2" xfId="0" applyNumberFormat="1" applyFont="1" applyBorder="1" applyAlignment="1">
      <alignment horizontal="center" vertical="center" wrapText="1"/>
    </xf>
    <xf numFmtId="49" fontId="8" fillId="0" borderId="0" xfId="0" applyNumberFormat="1" applyFont="1" applyAlignment="1">
      <alignment vertical="top" wrapText="1"/>
    </xf>
    <xf numFmtId="0" fontId="3" fillId="0" borderId="0" xfId="0" applyFont="1" applyAlignment="1">
      <alignment vertical="center" wrapText="1"/>
    </xf>
    <xf numFmtId="49" fontId="3" fillId="0" borderId="0" xfId="0" applyNumberFormat="1" applyFont="1" applyAlignment="1">
      <alignment vertical="top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4"/>
  <sheetViews>
    <sheetView tabSelected="1" view="pageBreakPreview" zoomScale="85" zoomScaleNormal="70" workbookViewId="0">
      <selection activeCell="J3" sqref="J3:P3"/>
    </sheetView>
  </sheetViews>
  <sheetFormatPr defaultColWidth="9" defaultRowHeight="14.25"/>
  <cols>
    <col min="1" max="1" width="9" customWidth="1"/>
    <col min="2" max="2" width="10.7" customWidth="1"/>
    <col min="3" max="3" width="34" customWidth="1"/>
    <col min="4" max="4" width="10.6" customWidth="1"/>
    <col min="5" max="5" width="16.4" customWidth="1"/>
    <col min="6" max="6" width="6.4" customWidth="1"/>
    <col min="7" max="7" width="11.2" customWidth="1"/>
    <col min="8" max="9" width="16.4" customWidth="1"/>
    <col min="10" max="10" width="15.7" customWidth="1"/>
    <col min="11" max="11" width="18.9" customWidth="1"/>
    <col min="12" max="13" width="16.4" customWidth="1"/>
    <col min="14" max="14" width="11.9" customWidth="1"/>
    <col min="15" max="15" width="13.4" customWidth="1"/>
    <col min="16" max="16" width="25.8" customWidth="1"/>
    <col min="17" max="17" width="16.4" customWidth="1"/>
  </cols>
  <sheetData>
    <row r="1" ht="40.05" customHeight="1" spans="1:17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24"/>
    </row>
    <row r="2" ht="24" customHeight="1" spans="1:18">
      <c r="A2" s="2" t="s">
        <v>1</v>
      </c>
      <c r="B2" s="3"/>
      <c r="C2" s="3"/>
      <c r="D2" s="3"/>
      <c r="E2" s="3"/>
      <c r="F2" s="4"/>
      <c r="G2" s="3"/>
      <c r="H2" s="3"/>
      <c r="I2" s="3"/>
      <c r="J2" s="16" t="s">
        <v>2</v>
      </c>
      <c r="K2" s="16"/>
      <c r="L2" s="16"/>
      <c r="M2" s="16"/>
      <c r="N2" s="16"/>
      <c r="O2" s="16"/>
      <c r="P2" s="16"/>
      <c r="Q2" s="25"/>
      <c r="R2" s="25"/>
    </row>
    <row r="3" ht="30" customHeight="1" spans="1:17">
      <c r="A3" s="5" t="s">
        <v>3</v>
      </c>
      <c r="B3" s="6"/>
      <c r="C3" s="6"/>
      <c r="D3" s="6"/>
      <c r="E3" s="6"/>
      <c r="F3" s="6"/>
      <c r="G3" s="6"/>
      <c r="H3" s="6"/>
      <c r="I3" s="6"/>
      <c r="J3" s="17" t="s">
        <v>4</v>
      </c>
      <c r="K3" s="17"/>
      <c r="L3" s="17"/>
      <c r="M3" s="17"/>
      <c r="N3" s="17"/>
      <c r="O3" s="17"/>
      <c r="P3" s="17"/>
      <c r="Q3" s="26"/>
    </row>
    <row r="4" ht="44.25" customHeight="1" spans="1:16">
      <c r="A4" s="7" t="s">
        <v>5</v>
      </c>
      <c r="B4" s="7" t="s">
        <v>6</v>
      </c>
      <c r="C4" s="7" t="s">
        <v>7</v>
      </c>
      <c r="D4" s="7" t="s">
        <v>8</v>
      </c>
      <c r="E4" s="7" t="s">
        <v>9</v>
      </c>
      <c r="F4" s="7" t="s">
        <v>10</v>
      </c>
      <c r="G4" s="7" t="s">
        <v>11</v>
      </c>
      <c r="H4" s="7" t="s">
        <v>12</v>
      </c>
      <c r="I4" s="7" t="s">
        <v>13</v>
      </c>
      <c r="J4" s="7" t="s">
        <v>14</v>
      </c>
      <c r="K4" s="18" t="s">
        <v>15</v>
      </c>
      <c r="L4" s="7" t="s">
        <v>16</v>
      </c>
      <c r="M4" s="7" t="s">
        <v>17</v>
      </c>
      <c r="N4" s="19" t="s">
        <v>18</v>
      </c>
      <c r="O4" s="7" t="s">
        <v>19</v>
      </c>
      <c r="P4" s="7" t="s">
        <v>20</v>
      </c>
    </row>
    <row r="5" ht="58.95" customHeight="1" spans="1:16">
      <c r="A5" s="8">
        <v>1</v>
      </c>
      <c r="B5" s="9" t="s">
        <v>21</v>
      </c>
      <c r="C5" s="10" t="s">
        <v>22</v>
      </c>
      <c r="D5" s="11">
        <v>4</v>
      </c>
      <c r="E5" s="11" t="s">
        <v>23</v>
      </c>
      <c r="F5" s="12">
        <v>2.9</v>
      </c>
      <c r="G5" s="11">
        <v>93.98</v>
      </c>
      <c r="H5" s="11">
        <v>17.05</v>
      </c>
      <c r="I5" s="11">
        <f>G5-H5</f>
        <v>76.93</v>
      </c>
      <c r="J5" s="20">
        <v>4811.85358586933</v>
      </c>
      <c r="K5" s="21">
        <v>5878.30495255427</v>
      </c>
      <c r="L5" s="9">
        <v>452218</v>
      </c>
      <c r="M5" s="22" t="s">
        <v>24</v>
      </c>
      <c r="N5" s="22" t="s">
        <v>25</v>
      </c>
      <c r="O5" s="22" t="s">
        <v>26</v>
      </c>
      <c r="P5" s="22" t="s">
        <v>27</v>
      </c>
    </row>
    <row r="6" ht="61.95" customHeight="1" spans="1:16">
      <c r="A6" s="8">
        <v>2</v>
      </c>
      <c r="B6" s="9" t="s">
        <v>21</v>
      </c>
      <c r="C6" s="10" t="s">
        <v>28</v>
      </c>
      <c r="D6" s="11">
        <v>16</v>
      </c>
      <c r="E6" s="11" t="s">
        <v>29</v>
      </c>
      <c r="F6" s="12">
        <v>2.9</v>
      </c>
      <c r="G6" s="11">
        <v>132.3</v>
      </c>
      <c r="H6" s="11">
        <v>24</v>
      </c>
      <c r="I6" s="11">
        <f>G6-H6</f>
        <v>108.3</v>
      </c>
      <c r="J6" s="20">
        <v>5489.66742252457</v>
      </c>
      <c r="K6" s="11">
        <v>6706</v>
      </c>
      <c r="L6" s="9">
        <v>726283</v>
      </c>
      <c r="M6" s="22" t="s">
        <v>24</v>
      </c>
      <c r="N6" s="22" t="s">
        <v>25</v>
      </c>
      <c r="O6" s="22" t="s">
        <v>26</v>
      </c>
      <c r="P6" s="22" t="s">
        <v>27</v>
      </c>
    </row>
    <row r="7" ht="61.95" customHeight="1" spans="1:16">
      <c r="A7" s="8">
        <v>3</v>
      </c>
      <c r="B7" s="9" t="s">
        <v>30</v>
      </c>
      <c r="C7" s="10" t="s">
        <v>31</v>
      </c>
      <c r="D7" s="11">
        <v>23</v>
      </c>
      <c r="E7" s="11" t="s">
        <v>23</v>
      </c>
      <c r="F7" s="13">
        <v>2.9</v>
      </c>
      <c r="G7" s="11">
        <v>93.2</v>
      </c>
      <c r="H7" s="11">
        <v>16.02</v>
      </c>
      <c r="I7" s="11">
        <v>77.18</v>
      </c>
      <c r="J7" s="20">
        <v>4522.27467811159</v>
      </c>
      <c r="K7" s="21">
        <v>5460.94843223633</v>
      </c>
      <c r="L7" s="9">
        <v>421476</v>
      </c>
      <c r="M7" s="22" t="s">
        <v>24</v>
      </c>
      <c r="N7" s="22" t="s">
        <v>25</v>
      </c>
      <c r="O7" s="22" t="s">
        <v>32</v>
      </c>
      <c r="P7" s="22" t="s">
        <v>27</v>
      </c>
    </row>
    <row r="8" ht="61.95" customHeight="1" spans="1:16">
      <c r="A8" s="8">
        <v>4</v>
      </c>
      <c r="B8" s="9" t="s">
        <v>33</v>
      </c>
      <c r="C8" s="10" t="s">
        <v>34</v>
      </c>
      <c r="D8" s="11">
        <v>1</v>
      </c>
      <c r="E8" s="11" t="s">
        <v>35</v>
      </c>
      <c r="F8" s="13">
        <v>3.3</v>
      </c>
      <c r="G8" s="11">
        <v>205.64</v>
      </c>
      <c r="H8" s="11">
        <v>0</v>
      </c>
      <c r="I8" s="11">
        <v>205.64</v>
      </c>
      <c r="J8" s="20">
        <v>8996.99961097063</v>
      </c>
      <c r="K8" s="11">
        <v>8997</v>
      </c>
      <c r="L8" s="9">
        <v>1850143</v>
      </c>
      <c r="M8" s="22" t="s">
        <v>24</v>
      </c>
      <c r="N8" s="22" t="s">
        <v>25</v>
      </c>
      <c r="O8" s="22" t="s">
        <v>32</v>
      </c>
      <c r="P8" s="22" t="s">
        <v>27</v>
      </c>
    </row>
    <row r="9" ht="61.95" customHeight="1" spans="1:16">
      <c r="A9" s="8">
        <v>5</v>
      </c>
      <c r="B9" s="9" t="s">
        <v>36</v>
      </c>
      <c r="C9" s="10" t="s">
        <v>37</v>
      </c>
      <c r="D9" s="11">
        <v>1</v>
      </c>
      <c r="E9" s="11" t="s">
        <v>35</v>
      </c>
      <c r="F9" s="13">
        <v>3.3</v>
      </c>
      <c r="G9" s="11">
        <v>205.64</v>
      </c>
      <c r="H9" s="11">
        <v>0</v>
      </c>
      <c r="I9" s="11">
        <v>205.64</v>
      </c>
      <c r="J9" s="20">
        <v>9406.00077805874</v>
      </c>
      <c r="K9" s="11">
        <v>9406</v>
      </c>
      <c r="L9" s="9">
        <v>1934250</v>
      </c>
      <c r="M9" s="22" t="s">
        <v>24</v>
      </c>
      <c r="N9" s="22" t="s">
        <v>25</v>
      </c>
      <c r="O9" s="22" t="s">
        <v>32</v>
      </c>
      <c r="P9" s="22" t="s">
        <v>27</v>
      </c>
    </row>
    <row r="10" ht="61.95" customHeight="1" spans="1:16">
      <c r="A10" s="8">
        <v>6</v>
      </c>
      <c r="B10" s="9" t="s">
        <v>38</v>
      </c>
      <c r="C10" s="10" t="s">
        <v>39</v>
      </c>
      <c r="D10" s="11">
        <v>1</v>
      </c>
      <c r="E10" s="11" t="s">
        <v>35</v>
      </c>
      <c r="F10" s="13">
        <v>3.3</v>
      </c>
      <c r="G10" s="11">
        <v>205.64</v>
      </c>
      <c r="H10" s="11">
        <v>0</v>
      </c>
      <c r="I10" s="11">
        <v>205.64</v>
      </c>
      <c r="J10" s="20">
        <v>10492.0005835441</v>
      </c>
      <c r="K10" s="11">
        <v>10492</v>
      </c>
      <c r="L10" s="9">
        <v>2157575</v>
      </c>
      <c r="M10" s="22" t="s">
        <v>24</v>
      </c>
      <c r="N10" s="22" t="s">
        <v>25</v>
      </c>
      <c r="O10" s="22" t="s">
        <v>32</v>
      </c>
      <c r="P10" s="22" t="s">
        <v>27</v>
      </c>
    </row>
    <row r="11" ht="60.75" spans="1:16">
      <c r="A11" s="8">
        <v>7</v>
      </c>
      <c r="B11" s="10" t="s">
        <v>38</v>
      </c>
      <c r="C11" s="10" t="s">
        <v>40</v>
      </c>
      <c r="D11" s="10" t="s">
        <v>41</v>
      </c>
      <c r="E11" s="10" t="s">
        <v>35</v>
      </c>
      <c r="F11" s="13">
        <v>3.3</v>
      </c>
      <c r="G11" s="11">
        <v>205.64</v>
      </c>
      <c r="H11" s="14">
        <v>0</v>
      </c>
      <c r="I11" s="11">
        <v>205.64</v>
      </c>
      <c r="J11" s="23">
        <v>9152.26123322311</v>
      </c>
      <c r="K11" s="10">
        <v>9152</v>
      </c>
      <c r="L11" s="10">
        <v>1882071</v>
      </c>
      <c r="M11" s="22" t="s">
        <v>24</v>
      </c>
      <c r="N11" s="22" t="s">
        <v>25</v>
      </c>
      <c r="O11" s="22" t="s">
        <v>32</v>
      </c>
      <c r="P11" s="22" t="s">
        <v>27</v>
      </c>
    </row>
    <row r="12" ht="20.25" spans="1:16">
      <c r="A12" s="10" t="s">
        <v>42</v>
      </c>
      <c r="B12" s="10" t="s">
        <v>43</v>
      </c>
      <c r="C12" s="10"/>
      <c r="D12" s="15">
        <f>SUM(G5:G11)/7</f>
        <v>163.148571428571</v>
      </c>
      <c r="E12" s="10" t="s">
        <v>44</v>
      </c>
      <c r="F12" s="10"/>
      <c r="G12" s="11">
        <f>SUM(G5:G11)</f>
        <v>1142.04</v>
      </c>
      <c r="H12" s="10" t="s">
        <v>45</v>
      </c>
      <c r="I12" s="10"/>
      <c r="J12" s="10">
        <f>L12/G12</f>
        <v>8251.9141185948</v>
      </c>
      <c r="K12" s="10" t="s">
        <v>46</v>
      </c>
      <c r="L12" s="11">
        <f>SUM(L5:L11)</f>
        <v>9424016</v>
      </c>
      <c r="M12" s="22" t="s">
        <v>47</v>
      </c>
      <c r="N12" s="22"/>
      <c r="O12" s="22">
        <v>34</v>
      </c>
      <c r="P12" s="22"/>
    </row>
    <row r="13" ht="28.05" customHeight="1" spans="1:17">
      <c r="A13" s="16" t="s">
        <v>48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26"/>
    </row>
    <row r="14" ht="72" customHeight="1" spans="1:17">
      <c r="A14" s="16" t="s">
        <v>49</v>
      </c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26"/>
    </row>
  </sheetData>
  <mergeCells count="11">
    <mergeCell ref="A1:P1"/>
    <mergeCell ref="A2:I2"/>
    <mergeCell ref="J2:P2"/>
    <mergeCell ref="A3:I3"/>
    <mergeCell ref="J3:P3"/>
    <mergeCell ref="B12:C12"/>
    <mergeCell ref="E12:F12"/>
    <mergeCell ref="H12:I12"/>
    <mergeCell ref="M12:N12"/>
    <mergeCell ref="A13:P13"/>
    <mergeCell ref="A14:P14"/>
  </mergeCells>
  <pageMargins left="0.708661417322835" right="0.708661417322835" top="0.748031496062992" bottom="0.748031496062992" header="0.31496062992126" footer="0.31496062992126"/>
  <pageSetup paperSize="9" scale="4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pdfbuilder</dc:subject>
  <dc:creator>Kingsoft-PDF</dc:creator>
  <cp:lastModifiedBy>叶佳君</cp:lastModifiedBy>
  <dcterms:created xsi:type="dcterms:W3CDTF">2022-12-05T16:01:00Z</dcterms:created>
  <cp:lastPrinted>2022-12-09T03:42:00Z</cp:lastPrinted>
  <dcterms:modified xsi:type="dcterms:W3CDTF">2023-06-15T03:22:47Z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wqlLaW5nc29mdCBQREYgdG8gV1BTIDg1</vt:lpwstr>
  </property>
  <property fmtid="{D5CDD505-2E9C-101B-9397-08002B2CF9AE}" pid="3" name="Created">
    <vt:filetime>2022-12-05T08:01:28Z</vt:filetime>
  </property>
  <property fmtid="{D5CDD505-2E9C-101B-9397-08002B2CF9AE}" pid="4" name="UsrData">
    <vt:lpwstr>638da555db524f0015ab360f</vt:lpwstr>
  </property>
  <property fmtid="{D5CDD505-2E9C-101B-9397-08002B2CF9AE}" pid="5" name="ICV">
    <vt:lpwstr>FAB3B44E039E41A3B6172EA954421FE9</vt:lpwstr>
  </property>
  <property fmtid="{D5CDD505-2E9C-101B-9397-08002B2CF9AE}" pid="6" name="KSOProductBuildVer">
    <vt:lpwstr>2052-11.1.0.14309</vt:lpwstr>
  </property>
</Properties>
</file>